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08" documentId="120_S{2AC9BD13-BADA-5192-A53E-5A8FF88502F6}" xr6:coauthVersionLast="47" xr6:coauthVersionMax="47" xr10:uidLastSave="{5A6AAD02-3F9B-4A04-990D-1D4A06354C1D}"/>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7" i="4"/>
  <c r="L38" i="4"/>
  <c r="L39" i="4"/>
  <c r="L40" i="4"/>
  <c r="J37" i="4"/>
  <c r="J38" i="4"/>
  <c r="J39" i="4"/>
  <c r="J40" i="4"/>
  <c r="I37" i="4"/>
  <c r="I38" i="4"/>
  <c r="I39" i="4"/>
  <c r="I40" i="4"/>
  <c r="B37" i="4"/>
  <c r="B38" i="4"/>
  <c r="B39" i="4"/>
  <c r="B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L34" i="4"/>
  <c r="L35" i="4"/>
  <c r="L36" i="4"/>
  <c r="J34" i="4"/>
  <c r="J35" i="4"/>
  <c r="J36" i="4"/>
  <c r="I34" i="4"/>
  <c r="I35" i="4"/>
  <c r="I36" i="4"/>
  <c r="B34" i="4"/>
  <c r="B35" i="4"/>
  <c r="B36"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<sst xmlns="http://schemas.openxmlformats.org/spreadsheetml/2006/main" count="180289" uniqueCount="39127">
  <si>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</si>
  <si>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</si>
  <si>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</si>
  <si>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</si>
  <si>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</si>
  <si>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</si>
  <si>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</si>
  <si>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</si>
  <si>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</si>
  <si>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</si>
  <si>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</si>
  <si>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</si>
  <si>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</si>
  <si>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</si>
  <si>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</si>
  <si>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</si>
  <si>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</si>
  <si>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</si>
  <si>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</si>
  <si>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</si>
  <si>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</si>
  <si>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</si>
  <si>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</si>
  <si>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</si>
  <si>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</si>
  <si>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</si>
  <si>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</si>
  <si>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</si>
  <si>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</si>
  <si>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</si>
  <si>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</si>
  <si>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</si>
  <si>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</si>
  <si>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</si>
  <si>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</si>
  <si>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</si>
  <si>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</si>
  <si>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</si>
  <si>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</si>
  <si>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</si>
  <si>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</si>
  <si>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</si>
  <si>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</si>
  <si>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</si>
  <si>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</si>
  <si>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</si>
  <si>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</si>
  <si>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</si>
  <si>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</si>
  <si>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</si>
  <si>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</si>
  <si>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</si>
  <si>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</si>
  <si>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</si>
  <si>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</si>
  <si>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</si>
  <si>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</si>
  <si>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</si>
  <si>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</si>
  <si>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</si>
  <si>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</si>
  <si>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</si>
  <si>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</si>
  <si>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</si>
  <si>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</si>
  <si>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</si>
  <si>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</si>
  <si>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</si>
  <si>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</si>
  <si>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</si>
  <si>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</si>
  <si>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</si>
  <si>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</si>
  <si>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</si>
  <si>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</si>
  <si>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</si>
  <si>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</si>
  <si>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</si>
  <si>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</si>
  <si>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</si>
  <si>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</si>
  <si>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</si>
  <si>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</si>
  <si>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</si>
  <si>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</si>
  <si>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</si>
  <si>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</si>
  <si>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</si>
  <si>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</si>
  <si>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</si>
  <si>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</si>
  <si>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</si>
  <si>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</si>
  <si>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</si>
  <si>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</si>
  <si>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</si>
  <si>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</si>
  <si>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</si>
  <si>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</si>
  <si>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</si>
  <si>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</si>
  <si>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</si>
  <si>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</si>
  <si>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</si>
  <si>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</si>
  <si>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</si>
  <si>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</si>
  <si>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</si>
  <si>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</si>
  <si>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</si>
  <si>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</si>
  <si>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</si>
  <si>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</si>
  <si>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</si>
  <si>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</si>
  <si>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</si>
  <si>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</si>
  <si>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</si>
  <si>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</si>
  <si>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</si>
  <si>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</si>
  <si>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</si>
  <si>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</si>
  <si>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</si>
  <si>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</si>
  <si>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</si>
  <si>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</si>
  <si>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</si>
  <si>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</si>
  <si>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</si>
  <si>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</si>
  <si>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</si>
  <si>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</si>
  <si>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</si>
  <si>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</si>
  <si>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</si>
  <si>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</si>
  <si>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</si>
  <si>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</si>
  <si>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</si>
  <si>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</si>
  <si>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</si>
  <si>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</si>
  <si>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</si>
  <si>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</si>
  <si>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</si>
  <si>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</si>
  <si>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</si>
  <si>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</si>
  <si>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</si>
  <si>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</si>
  <si>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</si>
  <si>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</si>
  <si>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</si>
  <si>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</si>
  <si>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</si>
  <si>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</si>
  <si>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</si>
  <si>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</si>
  <si>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</si>
  <si>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</si>
  <si>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</si>
  <si>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</si>
  <si>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</si>
  <si>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</si>
  <si>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</si>
  <si>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</si>
  <si>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</si>
  <si>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</si>
  <si>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</si>
  <si>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</si>
  <si>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</si>
  <si>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</si>
  <si>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</si>
  <si>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</si>
  <si>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</si>
  <si>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</si>
  <si>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</si>
  <si>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</si>
  <si>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</si>
  <si>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</si>
  <si>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</si>
  <si>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</si>
  <si>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</si>
  <si>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</si>
  <si>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</si>
  <si>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</si>
  <si>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</si>
  <si>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</si>
  <si>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</si>
  <si>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</si>
  <si>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</si>
  <si>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</si>
  <si>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</si>
  <si>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</si>
  <si>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</si>
  <si>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</si>
  <si>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</si>
  <si>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</si>
  <si>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</si>
  <si>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</si>
  <si>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</si>
  <si>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</si>
  <si>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</si>
  <si>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</si>
  <si>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</si>
  <si>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</si>
  <si>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</si>
  <si>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</si>
  <si>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</si>
  <si>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</si>
  <si>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</si>
  <si>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</si>
  <si>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</si>
  <si>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</si>
  <si>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</si>
  <si>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</si>
  <si>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</si>
  <si>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</si>
  <si>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</si>
  <si>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</si>
  <si>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</si>
  <si>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</si>
  <si>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</si>
  <si>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</si>
  <si>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</si>
  <si>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</si>
  <si>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</si>
  <si>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</si>
  <si>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</si>
  <si>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</si>
  <si>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</si>
  <si>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</si>
  <si>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</si>
  <si>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</si>
  <si>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</si>
  <si>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</si>
  <si>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</si>
  <si>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</si>
  <si>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</si>
  <si>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</si>
  <si>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</si>
  <si>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</si>
  <si>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</si>
  <si>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</si>
  <si>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</si>
  <si>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</si>
  <si>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</si>
  <si>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</si>
  <si>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</si>
  <si>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</si>
  <si>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</si>
  <si>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</si>
  <si>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</si>
  <si>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</si>
  <si>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</si>
  <si>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</si>
  <si>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</si>
  <si>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</si>
  <si>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</si>
  <si>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</si>
  <si>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</si>
  <si>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</si>
  <si>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</si>
  <si>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</si>
  <si>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</si>
  <si>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</si>
  <si>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</si>
  <si>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</si>
  <si>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</si>
  <si>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</si>
  <si>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</si>
  <si>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</si>
  <si>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</si>
  <si>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</si>
  <si>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</si>
  <si>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</si>
  <si>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</si>
  <si>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</si>
  <si>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</si>
  <si>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</si>
  <si>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</si>
  <si>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</si>
  <si>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</si>
  <si>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</si>
  <si>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</si>
  <si>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</si>
  <si>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</si>
  <si>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</si>
  <si>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</si>
  <si>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</si>
  <si>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</si>
  <si>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</si>
  <si>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</si>
  <si>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</si>
  <si>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</si>
  <si>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</si>
  <si>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</si>
  <si>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</si>
  <si>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</si>
  <si>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</si>
  <si>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</si>
  <si>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</si>
  <si>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</si>
  <si>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</si>
  <si>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</si>
  <si>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</si>
  <si>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</si>
  <si>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</si>
  <si>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</si>
  <si>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</si>
  <si>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</si>
  <si>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</si>
  <si>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</si>
  <si>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</si>
  <si>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</si>
  <si>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</si>
  <si>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</si>
  <si>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</si>
  <si>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</si>
  <si>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</si>
  <si>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</si>
  <si>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</si>
  <si>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</si>
  <si>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</si>
  <si>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</si>
  <si>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</si>
  <si>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</si>
  <si>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</si>
  <si>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</si>
  <si>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</si>
  <si>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</si>
  <si>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</si>
  <si>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</si>
  <si>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</si>
  <si>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</si>
  <si>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</si>
  <si>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</si>
  <si>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</si>
  <si>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</si>
  <si>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</si>
  <si>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</si>
  <si>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</si>
  <si>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</si>
  <si>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</si>
  <si>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</si>
  <si>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</si>
  <si>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</si>
  <si>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</si>
  <si>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</si>
  <si>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</si>
  <si>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</si>
  <si>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</si>
  <si>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</si>
  <si>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</si>
  <si>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</si>
  <si>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</si>
  <si>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</si>
  <si>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</si>
  <si>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</si>
  <si>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</si>
  <si>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</si>
  <si>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</si>
  <si>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</si>
  <si>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</si>
  <si>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</si>
  <si>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</si>
  <si>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</si>
  <si>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</si>
  <si>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</si>
  <si>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</si>
  <si>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</si>
  <si>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</si>
  <si>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</si>
  <si>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</si>
  <si>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</si>
  <si>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</si>
  <si>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</si>
  <si>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</si>
  <si>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</si>
  <si>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</si>
  <si>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</si>
  <si>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</si>
  <si>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</si>
  <si>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</si>
  <si>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</si>
  <si>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</si>
  <si>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</si>
  <si>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</si>
  <si>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</si>
  <si>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</si>
  <si>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</si>
  <si>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</si>
  <si>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</si>
  <si>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</si>
  <si>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</si>
  <si>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</si>
  <si>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</si>
  <si>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</si>
  <si>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</si>
  <si>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</si>
  <si>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</si>
  <si>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</si>
  <si>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</si>
  <si>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</si>
  <si>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</si>
  <si>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</si>
  <si>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</si>
  <si>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</si>
  <si>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</si>
  <si>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</si>
  <si>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</si>
  <si>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</si>
  <si>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</si>
  <si>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</si>
  <si>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</si>
  <si>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</si>
  <si>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</si>
  <si>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</si>
  <si>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</si>
  <si>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</si>
  <si>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</si>
  <si>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</si>
  <si>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</si>
  <si>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</si>
  <si>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</si>
  <si>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</si>
  <si>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</si>
  <si>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</si>
  <si>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</si>
  <si>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</si>
  <si>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</si>
  <si>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</si>
  <si>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</si>
  <si>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</si>
  <si>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</si>
  <si>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</si>
  <si>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</si>
  <si>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</si>
  <si>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</si>
  <si>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</si>
  <si>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</si>
  <si>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</si>
  <si>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</si>
  <si>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</si>
  <si>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</si>
  <si>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</si>
  <si>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</si>
  <si>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</si>
  <si>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</si>
  <si>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</si>
  <si>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</si>
  <si>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</si>
  <si>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</si>
  <si>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</si>
  <si>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</si>
  <si>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</si>
  <si>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</si>
  <si>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</si>
  <si>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</si>
  <si>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</si>
  <si>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</si>
  <si>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</si>
  <si>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</si>
  <si>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</si>
  <si>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</si>
  <si>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</si>
  <si>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</si>
  <si>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</si>
  <si>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</si>
  <si>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</si>
  <si>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</si>
  <si>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</si>
  <si>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</si>
  <si>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</si>
  <si>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</si>
  <si>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</si>
  <si>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</si>
  <si>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</si>
  <si>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</si>
  <si>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</si>
  <si>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</si>
  <si>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</si>
  <si>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</si>
  <si>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</si>
  <si>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</si>
  <si>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</si>
  <si>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</si>
  <si>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</si>
  <si>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</si>
  <si>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</si>
  <si>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</si>
  <si>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</si>
  <si>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</si>
  <si>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</si>
  <si>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</si>
  <si>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</si>
  <si>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</si>
  <si>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</si>
  <si>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</si>
  <si>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</si>
  <si>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</si>
  <si>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</si>
  <si>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</si>
  <si>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</si>
  <si>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</si>
  <si>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</si>
  <si>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</si>
  <si>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</si>
  <si>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</si>
  <si>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</si>
  <si>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</si>
  <si>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</si>
  <si>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</si>
  <si>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</si>
  <si>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</si>
  <si>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</si>
  <si>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</si>
  <si>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</si>
  <si>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</si>
  <si>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</si>
  <si>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</si>
  <si>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</si>
  <si>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</si>
  <si>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</si>
  <si>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</si>
  <si>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</si>
  <si>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</si>
  <si>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</si>
  <si>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</si>
  <si>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</si>
  <si>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</si>
  <si>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</si>
  <si>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</si>
  <si>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</si>
  <si>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</si>
  <si>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</si>
  <si>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</si>
  <si>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</si>
  <si>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</si>
  <si>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</si>
  <si>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</si>
  <si>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</si>
  <si>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</si>
  <si>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</si>
  <si>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</si>
  <si>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</si>
  <si>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</si>
  <si>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</si>
  <si>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</si>
  <si>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</si>
  <si>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</si>
  <si>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</si>
  <si>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</si>
  <si>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</si>
  <si>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</si>
  <si>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</si>
  <si>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</si>
  <si>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</si>
  <si>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</si>
  <si>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</si>
  <si>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</si>
  <si>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</si>
  <si>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</si>
  <si>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</si>
  <si>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</si>
  <si>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</si>
  <si>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</si>
  <si>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</si>
  <si>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</si>
  <si>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</si>
  <si>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</si>
  <si>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</si>
  <si>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</si>
  <si>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</si>
  <si>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</si>
  <si>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</si>
  <si>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</si>
  <si>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</si>
  <si>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</si>
  <si>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</si>
  <si>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</si>
  <si>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</si>
  <si>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</si>
  <si>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</si>
  <si>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</si>
  <si>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</si>
  <si>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</si>
  <si>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</si>
  <si>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</si>
  <si>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</si>
  <si>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</si>
  <si>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</si>
  <si>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</si>
  <si>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</si>
  <si>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</si>
  <si>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</si>
  <si>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</si>
  <si>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</si>
  <si>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</si>
  <si>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</si>
  <si>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</si>
  <si>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</si>
  <si>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</si>
  <si>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</si>
  <si>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</si>
  <si>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</si>
  <si>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</si>
  <si>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</si>
  <si>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</si>
  <si>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</si>
  <si>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</si>
  <si>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</si>
  <si>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</si>
  <si>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</si>
  <si>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</si>
  <si>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</si>
  <si>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</si>
  <si>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</si>
  <si>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</si>
  <si>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</si>
  <si>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</si>
  <si>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</si>
  <si>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</si>
  <si>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</si>
  <si>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</si>
  <si>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</si>
  <si>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</si>
  <si>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</si>
  <si>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</si>
  <si>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</si>
  <si>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</si>
  <si>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</si>
  <si>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</si>
  <si>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</si>
  <si>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</si>
  <si>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</si>
  <si>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</si>
  <si>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</si>
  <si>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</si>
  <si>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</si>
  <si>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</si>
  <si>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</si>
  <si>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</si>
  <si>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</si>
  <si>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</si>
  <si>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</si>
  <si>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</si>
  <si>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</si>
  <si>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</si>
  <si>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</si>
  <si>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</si>
  <si>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</si>
  <si>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</si>
  <si>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</si>
  <si>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</si>
  <si>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</si>
  <si>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</si>
  <si>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</si>
  <si>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</si>
  <si>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</si>
  <si>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</si>
  <si>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</si>
  <si>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</si>
  <si>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</si>
  <si>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</si>
  <si>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</si>
  <si>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</si>
  <si>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</si>
  <si>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</si>
  <si>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</si>
  <si>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</si>
  <si>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</si>
  <si>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</si>
  <si>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</si>
  <si>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</si>
  <si>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</si>
  <si>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</si>
  <si>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</si>
  <si>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</si>
  <si>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</si>
  <si>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</si>
  <si>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</si>
  <si>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</si>
  <si>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</si>
  <si>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</si>
  <si>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</si>
  <si>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</si>
  <si>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</si>
  <si>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</si>
  <si>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</si>
  <si>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</si>
  <si>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</si>
  <si>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</si>
  <si>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</si>
  <si>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</si>
  <si>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</si>
  <si>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</si>
  <si>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</si>
  <si>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</si>
  <si>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</si>
  <si>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</si>
  <si>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</si>
  <si>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</si>
  <si>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</si>
  <si>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</si>
  <si>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</si>
  <si>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</si>
  <si>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</si>
  <si>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</si>
  <si>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</si>
  <si>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</si>
  <si>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</si>
  <si>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</si>
  <si>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</si>
  <si>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</si>
  <si>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</si>
  <si>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</si>
  <si>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</si>
  <si>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</si>
  <si>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</si>
  <si>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</si>
  <si>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</si>
  <si>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</si>
  <si>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</si>
  <si>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</si>
  <si>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</si>
  <si>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</si>
  <si>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</si>
  <si>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</si>
  <si>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</si>
  <si>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</si>
  <si>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</si>
  <si>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</si>
  <si>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</si>
  <si>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</si>
  <si>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</si>
  <si>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</si>
  <si>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</si>
  <si>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</si>
  <si>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</si>
  <si>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</si>
  <si>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</si>
  <si>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</si>
  <si>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</si>
  <si>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</si>
  <si>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</si>
  <si>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</si>
  <si>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</si>
  <si>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</si>
  <si>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</si>
  <si>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</si>
  <si>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</si>
  <si>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</si>
  <si>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</si>
  <si>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</si>
  <si>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</si>
  <si>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</si>
  <si>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</si>
  <si>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</si>
  <si>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</si>
  <si>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</si>
  <si>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</si>
  <si>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</si>
  <si>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</si>
  <si>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</si>
  <si>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</si>
  <si>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</si>
  <si>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</si>
  <si>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</si>
  <si>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</si>
  <si>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</si>
  <si>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</si>
  <si>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</si>
  <si>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</si>
  <si>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</si>
  <si>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</si>
  <si>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</si>
  <si>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</si>
  <si>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</si>
  <si>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</si>
  <si>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</si>
  <si>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</si>
  <si>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</si>
  <si>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</si>
  <si>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</si>
  <si>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</si>
  <si>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</si>
  <si>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</si>
  <si>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</si>
  <si>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</si>
  <si>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</si>
  <si>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</si>
  <si>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</si>
  <si>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</si>
  <si>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</si>
  <si>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</si>
  <si>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</si>
  <si>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</si>
  <si>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</si>
  <si>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</si>
  <si>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</si>
  <si>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</si>
  <si>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</si>
  <si>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</si>
  <si>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</si>
  <si>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</si>
  <si>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</si>
  <si>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</si>
  <si>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</si>
  <si>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</si>
  <si>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</si>
  <si>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</si>
  <si>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</si>
  <si>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</si>
  <si>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</si>
  <si>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</si>
  <si>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</si>
  <si>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</si>
  <si>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</si>
  <si>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</si>
  <si>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</si>
  <si>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</si>
  <si>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</si>
  <si>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</si>
  <si>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</si>
  <si>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</si>
  <si>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</si>
  <si>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</si>
  <si>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</si>
  <si>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</si>
  <si>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</si>
  <si>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</si>
  <si>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</si>
  <si>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</si>
  <si>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</si>
  <si>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</si>
  <si>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</si>
  <si>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</si>
  <si>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</si>
  <si>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</si>
  <si>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</si>
  <si>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</si>
  <si>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</si>
  <si>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</si>
  <si>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</si>
  <si>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</si>
  <si>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</si>
  <si>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</si>
  <si>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</si>
  <si>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</si>
  <si>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</si>
  <si>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</si>
  <si>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</si>
  <si>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</si>
  <si>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</si>
  <si>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</si>
  <si>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</si>
  <si>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</si>
  <si>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</si>
  <si>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</si>
  <si>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</si>
  <si>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</si>
  <si>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</si>
  <si>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</si>
  <si>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</si>
  <si>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</si>
  <si>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</si>
  <si>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</si>
  <si>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</si>
  <si>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</si>
  <si>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</si>
  <si>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</si>
  <si>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</si>
  <si>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</si>
  <si>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</si>
  <si>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</si>
  <si>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</si>
  <si>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</si>
  <si>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</si>
  <si>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</si>
  <si>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</si>
  <si>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</si>
  <si>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</si>
  <si>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</si>
  <si>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</si>
  <si>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</si>
  <si>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</si>
  <si>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</si>
  <si>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</si>
  <si>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</si>
  <si>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</si>
  <si>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</si>
  <si>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</si>
  <si>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</si>
  <si>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</si>
  <si>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</si>
  <si>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</si>
  <si>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</si>
  <si>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</si>
  <si>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</si>
  <si>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</si>
  <si>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</si>
  <si>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</si>
  <si>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</si>
  <si>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</si>
  <si>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</si>
  <si>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</si>
  <si>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</si>
  <si>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</si>
  <si>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</si>
  <si>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</si>
  <si>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</si>
  <si>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</si>
  <si>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</si>
  <si>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</si>
  <si>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</si>
  <si>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</si>
  <si>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</si>
  <si>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</si>
  <si>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</si>
  <si>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</si>
  <si>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</si>
  <si>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</si>
  <si>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</si>
  <si>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</si>
  <si>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</si>
  <si>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</si>
  <si>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</si>
  <si>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</si>
  <si>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</si>
  <si>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</si>
  <si>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</si>
  <si>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</si>
  <si>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</si>
  <si>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</si>
  <si>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</si>
  <si>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</si>
  <si>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</si>
  <si>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</si>
  <si>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</si>
  <si>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</si>
  <si>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</si>
  <si>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</si>
  <si>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</si>
  <si>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</si>
  <si>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</si>
  <si>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</si>
  <si>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</si>
  <si>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</si>
  <si>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</si>
  <si>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</si>
  <si>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</si>
  <si>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</si>
  <si>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</si>
  <si>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</si>
  <si>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</si>
  <si>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</si>
  <si>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</si>
  <si>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</si>
  <si>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</si>
  <si>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</si>
  <si>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</si>
  <si>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</si>
  <si>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</si>
  <si>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</si>
  <si>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</si>
  <si>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</si>
  <si>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</si>
  <si>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</si>
  <si>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</si>
  <si>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</si>
  <si>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</si>
  <si>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</si>
  <si>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</si>
  <si>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</si>
  <si>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</si>
  <si>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</si>
  <si>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</si>
  <si>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</si>
  <si>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</si>
  <si>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</si>
  <si>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</si>
  <si>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</si>
  <si>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</si>
  <si>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</si>
  <si>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</si>
  <si>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</si>
  <si>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</si>
  <si>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</si>
  <si>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</si>
  <si>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</si>
  <si>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</si>
  <si>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</si>
  <si>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</si>
  <si>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</si>
  <si>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</si>
  <si>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</si>
  <si>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</si>
  <si>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</si>
  <si>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</si>
  <si>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</si>
  <si>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</si>
  <si>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</si>
  <si>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</si>
  <si>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</si>
  <si>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</si>
  <si>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</si>
  <si>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</si>
  <si>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</si>
  <si>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</si>
  <si>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</si>
  <si>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</si>
  <si>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</si>
  <si>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</si>
  <si>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</si>
  <si>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</si>
  <si>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</si>
  <si>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</si>
  <si>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</si>
  <si>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</si>
  <si>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</si>
  <si>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</si>
  <si>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</si>
  <si>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</si>
  <si>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</si>
  <si>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</si>
  <si>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</si>
  <si>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</si>
  <si>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</si>
  <si>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</si>
  <si>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</si>
  <si>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</si>
  <si>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</si>
  <si>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</si>
  <si>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</si>
  <si>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</si>
  <si>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</si>
  <si>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</si>
  <si>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</si>
  <si>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</si>
  <si>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</si>
  <si>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</si>
  <si>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</si>
  <si>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</si>
  <si>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</si>
  <si>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</si>
  <si>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</si>
  <si>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</si>
  <si>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</si>
  <si>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</si>
  <si>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</si>
  <si>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</si>
  <si>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</si>
  <si>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</si>
  <si>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</si>
  <si>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</si>
  <si>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</si>
  <si>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</si>
  <si>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</si>
  <si>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</si>
  <si>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</si>
  <si>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</si>
  <si>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</si>
  <si>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</si>
  <si>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</si>
  <si>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</si>
  <si>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</si>
  <si>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</si>
  <si>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</si>
  <si>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</si>
  <si>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</si>
  <si>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</si>
  <si>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</si>
  <si>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</si>
  <si>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</si>
  <si>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</si>
  <si>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</si>
  <si>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</si>
  <si>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</si>
  <si>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</si>
  <si>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</si>
  <si>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</si>
  <si>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</si>
  <si>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</si>
  <si>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</si>
  <si>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</si>
  <si>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</si>
  <si>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</si>
  <si>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</si>
  <si>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</si>
  <si>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</si>
  <si>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</si>
  <si>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</si>
  <si>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</si>
  <si>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</si>
  <si>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</si>
  <si>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</si>
  <si>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</si>
  <si>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</si>
  <si>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</si>
  <si>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</si>
  <si>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</si>
  <si>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</si>
  <si>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</si>
  <si>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</si>
  <si>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</si>
  <si>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</si>
  <si>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</si>
  <si>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</si>
  <si>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</si>
  <si>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</si>
  <si>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</si>
  <si>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</si>
  <si>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</si>
  <si>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</si>
  <si>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</si>
  <si>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</si>
  <si>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</si>
  <si>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</si>
  <si>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</si>
  <si>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</si>
  <si>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</si>
  <si>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</si>
  <si>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</si>
  <si>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</si>
  <si>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</si>
  <si>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</si>
  <si>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</si>
  <si>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</si>
  <si>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</si>
  <si>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</si>
  <si>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</si>
  <si>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</si>
  <si>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</si>
  <si>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</si>
  <si>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</si>
  <si>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</si>
  <si>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</si>
  <si>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</si>
  <si>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</si>
  <si>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</si>
  <si>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</si>
  <si>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</si>
  <si>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</si>
  <si>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</si>
  <si>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</si>
  <si>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</si>
  <si>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</si>
  <si>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</si>
  <si>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</si>
  <si>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</si>
  <si>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</si>
  <si>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</si>
  <si>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</si>
  <si>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</si>
  <si>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</si>
  <si>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</si>
  <si>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</si>
  <si>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</si>
  <si>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</si>
  <si>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</si>
  <si>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</si>
  <si>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</si>
  <si>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</si>
  <si>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</si>
  <si>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</si>
  <si>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</si>
  <si>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</si>
  <si>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</si>
  <si>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</si>
  <si>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</si>
  <si>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</si>
  <si>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</si>
  <si>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</si>
  <si>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</si>
  <si>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</si>
  <si>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</si>
  <si>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</si>
  <si>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</si>
  <si>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</si>
  <si>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</si>
  <si>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</si>
  <si>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</si>
  <si>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</si>
  <si>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</si>
  <si>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</si>
  <si>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</si>
  <si>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</si>
  <si>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</si>
  <si>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</si>
  <si>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</si>
  <si>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</si>
  <si>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</si>
  <si>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</si>
  <si>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</si>
  <si>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</si>
  <si>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</si>
  <si>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</si>
  <si>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</si>
  <si>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</si>
  <si>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</si>
  <si>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</si>
  <si>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</si>
  <si>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</si>
  <si>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</si>
  <si>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</si>
  <si>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</si>
  <si>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</si>
  <si>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</si>
  <si>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</si>
  <si>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</si>
  <si>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</si>
  <si>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</si>
  <si>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</si>
  <si>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</si>
  <si>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</si>
  <si>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</si>
  <si>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</si>
  <si>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</si>
  <si>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</si>
  <si>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</si>
  <si>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</si>
  <si>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</si>
  <si>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</si>
  <si>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</si>
  <si>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</si>
  <si>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</si>
  <si>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</si>
  <si>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</si>
  <si>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</si>
  <si>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</si>
  <si>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</si>
  <si>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</si>
  <si>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</si>
  <si>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</si>
  <si>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</si>
  <si>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</si>
  <si>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</si>
  <si>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</si>
  <si>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</si>
  <si>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</si>
  <si>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</si>
  <si>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</si>
  <si>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</si>
  <si>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</si>
  <si>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</si>
  <si>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</si>
  <si>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</si>
  <si>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</si>
  <si>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</si>
  <si>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</si>
  <si>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</si>
  <si>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</si>
  <si>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</si>
  <si>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</si>
  <si>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</si>
  <si>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</si>
  <si>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</si>
  <si>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</si>
  <si>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</si>
  <si>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</si>
  <si>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</si>
  <si>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</si>
  <si>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</si>
  <si>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</si>
  <si>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</si>
  <si>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</si>
  <si>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</si>
  <si>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</si>
  <si>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</si>
  <si>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</si>
  <si>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</si>
  <si>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</si>
  <si>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</si>
  <si>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</si>
  <si>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</si>
  <si>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</si>
  <si>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</si>
  <si>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</si>
  <si>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</si>
  <si>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</si>
  <si>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</si>
  <si>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</si>
  <si>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</si>
  <si>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</si>
  <si>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</si>
  <si>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</si>
  <si>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</si>
  <si>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</si>
  <si>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</si>
  <si>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</si>
  <si>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</si>
  <si>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</si>
  <si>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</si>
  <si>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</si>
  <si>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</si>
  <si>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</si>
  <si>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</si>
  <si>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</si>
  <si>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</si>
  <si>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</si>
  <si>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</si>
  <si>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</si>
  <si>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</si>
  <si>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</si>
  <si>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</si>
  <si>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</si>
  <si>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</si>
  <si>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</si>
  <si>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</si>
  <si>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</si>
  <si>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</si>
  <si>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</si>
  <si>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</si>
  <si>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</si>
  <si>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</si>
  <si>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</si>
  <si>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</si>
  <si>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</si>
  <si>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</si>
  <si>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</si>
  <si>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</si>
  <si>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</si>
  <si>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</si>
  <si>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</si>
  <si>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</si>
  <si>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</si>
  <si>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</si>
  <si>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</si>
  <si>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</si>
  <si>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</si>
  <si>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</si>
  <si>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</si>
  <si>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</si>
  <si>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</si>
  <si>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</si>
  <si>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</si>
  <si>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</si>
  <si>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</si>
  <si>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</si>
  <si>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</si>
  <si>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</si>
  <si>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</si>
  <si>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</si>
  <si>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</si>
  <si>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</si>
  <si>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</si>
  <si>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</si>
  <si>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</si>
  <si>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</si>
  <si>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</si>
  <si>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</si>
  <si>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</si>
  <si>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</si>
  <si>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</si>
  <si>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</si>
  <si>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</si>
  <si>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</si>
  <si>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</si>
  <si>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</si>
  <si>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</si>
  <si>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</si>
  <si>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</si>
  <si>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</si>
  <si>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</si>
  <si>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</si>
  <si>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</si>
  <si>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</si>
  <si>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</si>
  <si>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</si>
  <si>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</si>
  <si>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</si>
  <si>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</si>
  <si>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</si>
  <si>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</si>
  <si>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</si>
  <si>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</si>
  <si>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</si>
  <si>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</si>
  <si>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</si>
  <si>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</si>
  <si>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</si>
  <si>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</si>
  <si>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</si>
  <si>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</si>
  <si>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</si>
  <si>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</si>
  <si>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</si>
  <si>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</si>
  <si>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</si>
  <si>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</si>
  <si>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</si>
  <si>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</si>
  <si>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</si>
  <si>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</si>
  <si>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</si>
  <si>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</si>
  <si>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</si>
  <si>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</si>
  <si>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</si>
  <si>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</si>
  <si>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</si>
  <si>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</si>
  <si>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</si>
  <si>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</si>
  <si>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</si>
  <si>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</si>
  <si>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</si>
  <si>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</si>
  <si>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</si>
  <si>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</si>
  <si>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</si>
  <si>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</si>
  <si>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</si>
  <si>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</si>
  <si>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</si>
  <si>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</si>
  <si>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</si>
  <si>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</si>
  <si>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</si>
  <si>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</si>
  <si>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</si>
  <si>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</si>
  <si>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</si>
  <si>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</si>
  <si>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</si>
  <si>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</si>
  <si>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</si>
  <si>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</si>
  <si>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</si>
  <si>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</si>
  <si>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</si>
  <si>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</si>
  <si>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</si>
  <si>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</si>
  <si>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</si>
  <si>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</si>
  <si>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</si>
  <si>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</si>
  <si>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</si>
  <si>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</si>
  <si>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</si>
  <si>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</si>
  <si>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</si>
  <si>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</si>
  <si>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</si>
  <si>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</si>
  <si>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</si>
  <si>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</si>
  <si>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</si>
  <si>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</si>
  <si>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</si>
  <si>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</si>
  <si>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</si>
  <si>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</si>
  <si>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</si>
  <si>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</si>
  <si>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</si>
  <si>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</si>
  <si>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</si>
  <si>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</si>
  <si>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</si>
  <si>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</si>
  <si>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</si>
  <si>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</si>
  <si>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</si>
  <si>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</si>
  <si>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</si>
  <si>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</si>
  <si>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</si>
  <si>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</si>
  <si>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</si>
  <si>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</si>
  <si>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</si>
  <si>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</si>
  <si>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</si>
  <si>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</si>
  <si>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</si>
  <si>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</si>
  <si>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</si>
  <si>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</si>
  <si>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</si>
  <si>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</si>
  <si>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</si>
  <si>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</si>
  <si>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</si>
  <si>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</si>
  <si>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</si>
  <si>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</si>
  <si>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</si>
  <si>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</si>
  <si>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</si>
  <si>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</si>
  <si>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</si>
  <si>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</si>
  <si>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</si>
  <si>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</si>
  <si>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</si>
  <si>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</si>
  <si>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</si>
  <si>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</si>
  <si>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</si>
  <si>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</si>
  <si>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</si>
  <si>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</si>
  <si>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</si>
  <si>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</si>
  <si>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</si>
  <si>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</si>
  <si>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</si>
  <si>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</si>
  <si>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</si>
  <si>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</si>
  <si>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</si>
  <si>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</si>
  <si>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</si>
  <si>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</si>
  <si>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</si>
  <si>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</si>
  <si>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</si>
  <si>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</si>
  <si>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</si>
  <si>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</si>
  <si>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</si>
  <si>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</si>
  <si>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</si>
  <si>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</si>
  <si>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</si>
  <si>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</si>
  <si>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</si>
  <si>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</si>
  <si>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</si>
  <si>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</si>
  <si>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</si>
  <si>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</si>
  <si>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</si>
  <si>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</si>
  <si>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</si>
  <si>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</si>
  <si>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</si>
  <si>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</si>
  <si>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</si>
  <si>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</si>
  <si>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</si>
  <si>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</si>
  <si>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</si>
  <si>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</si>
  <si>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</si>
  <si>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</si>
  <si>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</si>
  <si>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</si>
  <si>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</si>
  <si>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</si>
  <si>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</si>
  <si>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</si>
  <si>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</si>
  <si>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</si>
  <si>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</si>
  <si>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</si>
  <si>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</si>
  <si>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</si>
  <si>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</si>
  <si>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</si>
  <si>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</si>
  <si>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</si>
  <si>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</si>
  <si>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</si>
  <si>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</si>
  <si>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</si>
  <si>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</si>
  <si>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</si>
  <si>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</si>
  <si>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</si>
  <si>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</si>
  <si>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</si>
  <si>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</si>
  <si>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</si>
  <si>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</si>
  <si>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</si>
  <si>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</si>
  <si>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</si>
  <si>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</si>
  <si>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</si>
  <si>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</si>
  <si>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</si>
  <si>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</si>
  <si>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</si>
  <si>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</si>
  <si>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</si>
  <si>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</si>
  <si>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</si>
  <si>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</si>
  <si>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</si>
  <si>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</si>
  <si>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</si>
  <si>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</si>
  <si>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</si>
  <si>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</si>
  <si>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</si>
  <si>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</si>
  <si>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</si>
  <si>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</si>
  <si>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</si>
  <si>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</si>
  <si>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</si>
  <si>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</si>
  <si>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</si>
  <si>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</si>
  <si>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</si>
  <si>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</si>
  <si>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</si>
  <si>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</si>
  <si>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</si>
  <si>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</si>
  <si>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</si>
  <si>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</si>
  <si>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</si>
  <si>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</si>
  <si>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</si>
  <si>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</si>
  <si>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</si>
  <si>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</si>
  <si>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</si>
  <si>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</si>
  <si>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</si>
  <si>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</si>
  <si>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</si>
  <si>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</si>
  <si>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</si>
  <si>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</si>
  <si>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</si>
  <si>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</si>
  <si>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</si>
  <si>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</si>
  <si>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</si>
  <si>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</si>
  <si>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</si>
  <si>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</si>
  <si>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</si>
  <si>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</si>
  <si>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</si>
  <si>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</si>
  <si>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</si>
  <si>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</si>
  <si>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</si>
  <si>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</si>
  <si>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</si>
  <si>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</si>
  <si>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</si>
  <si>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</si>
  <si>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</si>
  <si>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</si>
  <si>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</si>
  <si>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</si>
  <si>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</si>
  <si>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</si>
  <si>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</si>
  <si>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</si>
  <si>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</si>
  <si>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</si>
  <si>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</si>
  <si>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</si>
  <si>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</si>
  <si>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</si>
  <si>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</si>
  <si>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</si>
  <si>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</si>
  <si>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</si>
  <si>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</si>
  <si>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</si>
  <si>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</si>
  <si>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</si>
  <si>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</si>
  <si>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</si>
  <si>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</si>
  <si>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</si>
  <si>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</si>
  <si>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</si>
  <si>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</si>
  <si>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</si>
  <si>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</si>
  <si>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</si>
  <si>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</si>
  <si>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</si>
  <si>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</si>
  <si>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</si>
  <si>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</si>
  <si>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</si>
  <si>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</si>
  <si>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</si>
  <si>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</si>
  <si>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</si>
  <si>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</si>
  <si>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</si>
  <si>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</si>
  <si>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</si>
  <si>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</si>
  <si>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</si>
  <si>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</si>
  <si>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</si>
  <si>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</si>
  <si>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</si>
  <si>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</si>
  <si>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</si>
  <si>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</si>
  <si>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</si>
  <si>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</si>
  <si>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</si>
  <si>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</si>
  <si>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</si>
  <si>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</si>
  <si>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</si>
  <si>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</si>
  <si>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</si>
  <si>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</si>
  <si>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</si>
  <si>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</si>
  <si>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</si>
  <si>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</si>
  <si>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</si>
  <si>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</si>
  <si>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</si>
  <si>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</si>
  <si>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</si>
  <si>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</si>
  <si>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</si>
  <si>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</si>
  <si>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</si>
  <si>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</si>
  <si>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</si>
  <si>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</si>
  <si>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</si>
  <si>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</si>
  <si>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</si>
  <si>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</si>
  <si>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</si>
  <si>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</si>
  <si>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</si>
  <si>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</si>
  <si>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</si>
  <si>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</si>
  <si>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</si>
  <si>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</si>
  <si>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</si>
  <si>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</si>
  <si>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</si>
  <si>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</si>
  <si>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</si>
  <si>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</si>
  <si>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</si>
  <si>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</si>
  <si>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</si>
  <si>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</si>
  <si>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</si>
  <si>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</si>
  <si>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</si>
  <si>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</si>
  <si>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</si>
  <si>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</si>
  <si>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</si>
  <si>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</si>
  <si>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</si>
  <si>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</si>
  <si>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</si>
  <si>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</si>
  <si>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</si>
  <si>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</si>
  <si>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</si>
  <si>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</si>
  <si>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</si>
  <si>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</si>
  <si>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</si>
  <si>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</si>
  <si>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</si>
  <si>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</si>
  <si>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</si>
  <si>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</si>
  <si>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</si>
  <si>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</si>
  <si>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</si>
  <si>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</si>
  <si>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</si>
  <si>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</si>
  <si>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</si>
  <si>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</si>
  <si>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</si>
  <si>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</si>
  <si>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</si>
  <si>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</si>
  <si>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</si>
  <si>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</si>
  <si>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</si>
  <si>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</si>
  <si>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</si>
  <si>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</si>
  <si>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</si>
  <si>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</si>
  <si>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</si>
  <si>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</si>
  <si>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</si>
  <si>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</si>
  <si>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</si>
  <si>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</si>
  <si>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</si>
  <si>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</si>
  <si>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</si>
  <si>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</si>
  <si>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</si>
  <si>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</si>
  <si>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</si>
  <si>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</si>
  <si>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</si>
  <si>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</si>
  <si>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</si>
  <si>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</si>
  <si>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</si>
  <si>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</si>
  <si>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</si>
  <si>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</si>
  <si>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</si>
  <si>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</si>
  <si>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</si>
  <si>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</si>
  <si>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</si>
  <si>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</si>
  <si>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</si>
  <si>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</si>
  <si>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</si>
  <si>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</si>
  <si>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</si>
  <si>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</si>
  <si>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</si>
  <si>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</si>
  <si>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</si>
  <si>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</si>
  <si>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</si>
  <si>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</si>
  <si>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</si>
  <si>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</si>
  <si>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</si>
  <si>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</si>
  <si>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</si>
  <si>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</si>
  <si>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</si>
  <si>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</si>
  <si>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</si>
  <si>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</si>
  <si>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</si>
  <si>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</si>
  <si>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</si>
  <si>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</si>
  <si>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</si>
  <si>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</si>
  <si>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</si>
  <si>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</si>
  <si>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</si>
  <si>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</si>
  <si>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</si>
  <si>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</si>
  <si>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</si>
  <si>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</si>
  <si>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</si>
  <si>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</si>
  <si>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</si>
  <si>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</si>
  <si>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</si>
  <si>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</si>
  <si>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</si>
  <si>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</si>
  <si>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</si>
  <si>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</si>
  <si>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</si>
  <si>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</si>
  <si>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</si>
  <si>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</si>
  <si>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</si>
  <si>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</si>
  <si>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</si>
  <si>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</si>
  <si>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</si>
  <si>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</si>
  <si>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</si>
  <si>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</si>
  <si>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</si>
  <si>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</si>
  <si>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</si>
  <si>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</si>
  <si>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</si>
  <si>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</si>
  <si>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</si>
  <si>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</si>
  <si>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</si>
  <si>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</si>
  <si>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</si>
  <si>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</si>
  <si>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</si>
  <si>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</si>
  <si>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</si>
  <si>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</si>
  <si>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</si>
  <si>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</si>
  <si>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</si>
  <si>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</si>
  <si>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</si>
  <si>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</si>
  <si>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</si>
  <si>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</si>
  <si>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</si>
  <si>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</si>
  <si>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</si>
  <si>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</si>
  <si>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</si>
  <si>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</si>
  <si>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</si>
  <si>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</si>
  <si>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</si>
  <si>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</si>
  <si>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</si>
  <si>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</si>
  <si>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</si>
  <si>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</si>
  <si>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</si>
  <si>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</si>
  <si>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</si>
  <si>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</si>
  <si>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</si>
  <si>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</si>
  <si>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</si>
  <si>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</si>
  <si>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</si>
  <si>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</si>
  <si>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</si>
  <si>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</si>
  <si>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</si>
  <si>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</si>
  <si>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</si>
  <si>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</si>
  <si>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</si>
  <si>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</si>
  <si>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</si>
  <si>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</si>
  <si>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</si>
  <si>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</si>
  <si>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</si>
  <si>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</si>
  <si>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</si>
  <si>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</si>
  <si>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</si>
  <si>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</si>
  <si>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</si>
  <si>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</si>
  <si>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</si>
  <si>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</si>
  <si>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</si>
  <si>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</si>
  <si>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</si>
  <si>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</si>
  <si>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</si>
  <si>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</si>
  <si>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</si>
  <si>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</si>
  <si>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</si>
  <si>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</si>
  <si>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</si>
  <si>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</si>
  <si>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</si>
  <si>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</si>
  <si>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</si>
  <si>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</si>
  <si>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</si>
  <si>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</si>
  <si>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</si>
  <si>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</si>
  <si>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</si>
  <si>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</si>
  <si>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</si>
  <si>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</si>
  <si>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</si>
  <si>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</si>
  <si>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</si>
  <si>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</si>
  <si>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</si>
  <si>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</si>
  <si>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</si>
  <si>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</si>
  <si>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</si>
  <si>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</si>
  <si>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</si>
  <si>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</si>
  <si>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</si>
  <si>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</si>
  <si>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</si>
  <si>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</si>
  <si>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</si>
  <si>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</si>
  <si>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</si>
  <si>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</si>
  <si>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</si>
  <si>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</si>
  <si>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</si>
  <si>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</si>
  <si>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</si>
  <si>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</si>
  <si>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</si>
  <si>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</si>
  <si>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</si>
  <si>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</si>
  <si>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</si>
  <si>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</si>
  <si>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</si>
  <si>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</si>
  <si>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</si>
  <si>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</si>
  <si>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</si>
  <si>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</si>
  <si>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</si>
  <si>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</si>
  <si>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</si>
  <si>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</si>
  <si>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</si>
  <si>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</si>
  <si>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</si>
  <si>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</si>
  <si>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</si>
  <si>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</si>
  <si>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</si>
  <si>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</si>
  <si>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</si>
  <si>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</si>
  <si>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</si>
  <si>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</si>
  <si>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</si>
  <si>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</si>
  <si>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</si>
  <si>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</si>
  <si>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</si>
  <si>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</si>
  <si>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</si>
  <si>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</si>
  <si>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</si>
  <si>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</si>
  <si>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</si>
  <si>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</si>
  <si>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</si>
  <si>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</si>
  <si>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</si>
  <si>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</si>
  <si>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</si>
  <si>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</si>
  <si>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</si>
  <si>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</si>
  <si>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</si>
  <si>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</si>
  <si>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</si>
  <si>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</si>
  <si>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</si>
  <si>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</si>
  <si>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</si>
  <si>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</si>
  <si>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</si>
  <si>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</si>
  <si>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</si>
  <si>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</si>
  <si>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</si>
  <si>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</si>
  <si>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</si>
  <si>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</si>
  <si>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</si>
  <si>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</si>
  <si>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</si>
  <si>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</si>
  <si>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</si>
  <si>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</si>
  <si>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</si>
  <si>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</si>
  <si>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</si>
  <si>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</si>
  <si>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</si>
  <si>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</si>
  <si>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</si>
  <si>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</si>
  <si>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</si>
  <si>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</si>
  <si>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</si>
  <si>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</si>
  <si>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</si>
  <si>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</si>
  <si>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</si>
  <si>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</si>
  <si>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</si>
  <si>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</si>
  <si>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</si>
  <si>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</si>
  <si>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</si>
  <si>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</si>
  <si>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</si>
  <si>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</si>
  <si>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</si>
  <si>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</si>
  <si>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</si>
  <si>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</si>
  <si>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</si>
  <si>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</si>
  <si>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</si>
  <si>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</si>
  <si>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</si>
  <si>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</si>
  <si>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</si>
  <si>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</si>
  <si>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</si>
  <si>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</si>
  <si>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</si>
  <si>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</si>
  <si>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</si>
  <si>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</si>
  <si>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</si>
  <si>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</si>
  <si>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</si>
  <si>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</si>
  <si>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</si>
  <si>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</si>
  <si>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</si>
  <si>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</si>
  <si>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</si>
  <si>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</si>
  <si>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</si>
  <si>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</si>
  <si>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</si>
  <si>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</si>
  <si>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</si>
  <si>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</si>
  <si>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</si>
  <si>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</si>
  <si>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</si>
  <si>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</si>
  <si>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</si>
  <si>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</si>
  <si>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</si>
  <si>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</si>
  <si>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</si>
  <si>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</si>
  <si>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</si>
  <si>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</si>
  <si>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</si>
  <si>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</si>
  <si>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</si>
  <si>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</si>
  <si>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</si>
  <si>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</si>
  <si>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</si>
  <si>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</si>
  <si>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</si>
  <si>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</si>
  <si>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</si>
  <si>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</si>
  <si>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</si>
  <si>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</si>
  <si>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</si>
  <si>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</si>
  <si>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</si>
  <si>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</si>
  <si>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</si>
  <si>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</si>
  <si>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</si>
  <si>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</si>
  <si>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</si>
  <si>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</si>
  <si>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</si>
  <si>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</si>
  <si>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</si>
  <si>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</si>
  <si>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</si>
  <si>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</si>
  <si>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</si>
  <si>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</si>
  <si>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</si>
  <si>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</si>
  <si>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</si>
  <si>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</si>
  <si>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</si>
  <si>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</si>
  <si>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</si>
  <si>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</si>
  <si>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</si>
  <si>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</si>
  <si>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</si>
  <si>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</si>
  <si>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</si>
  <si>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</si>
  <si>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</si>
  <si>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</si>
  <si>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</si>
  <si>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</si>
  <si>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</si>
  <si>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</si>
  <si>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</si>
  <si>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</si>
  <si>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</si>
  <si>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</si>
  <si>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</si>
  <si>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</si>
  <si>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</si>
  <si>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</si>
  <si>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</si>
  <si>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</si>
  <si>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</si>
  <si>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</si>
  <si>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</si>
  <si>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</si>
  <si>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</si>
  <si>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</si>
  <si>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</si>
  <si>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</si>
  <si>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</si>
  <si>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</si>
  <si>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</si>
  <si>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</si>
  <si>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</si>
  <si>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</si>
  <si>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</si>
  <si>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</si>
  <si>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</si>
  <si>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</si>
  <si>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</si>
  <si>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</si>
  <si>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</si>
  <si>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</si>
  <si>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</si>
  <si>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</si>
  <si>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</si>
  <si>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</si>
  <si>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</si>
  <si>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</si>
  <si>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</si>
  <si>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</si>
  <si>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</si>
  <si>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</si>
  <si>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</si>
  <si>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</si>
  <si>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</si>
  <si>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</si>
  <si>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</si>
  <si>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</si>
  <si>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</si>
  <si>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</si>
  <si>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</si>
  <si>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</si>
  <si>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</si>
  <si>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</si>
  <si>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</si>
  <si>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</si>
  <si>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</si>
  <si>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</si>
  <si>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</si>
  <si>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</si>
  <si>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</si>
  <si>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</si>
  <si>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</si>
  <si>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</si>
  <si>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</si>
  <si>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</si>
  <si>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</si>
  <si>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</si>
  <si>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</si>
  <si>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</si>
  <si>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</si>
  <si>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</si>
  <si>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</si>
  <si>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</si>
  <si>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</si>
  <si>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</si>
  <si>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</si>
  <si>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</si>
  <si>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</si>
  <si>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</si>
  <si>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</si>
  <si>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</si>
  <si>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</si>
  <si>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</si>
  <si>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</si>
  <si>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</si>
  <si>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</si>
  <si>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</si>
  <si>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</si>
  <si>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</si>
  <si>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</si>
  <si>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</si>
  <si>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</si>
  <si>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</si>
  <si>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</si>
  <si>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</si>
  <si>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</si>
  <si>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</si>
  <si>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</si>
  <si>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</si>
  <si>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</si>
  <si>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</si>
  <si>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</si>
  <si>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</si>
  <si>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</si>
  <si>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</si>
  <si>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</si>
  <si>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</si>
  <si>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</si>
  <si>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</si>
  <si>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</si>
  <si>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</si>
  <si>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</si>
  <si>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</si>
  <si>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</si>
  <si>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</si>
  <si>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</si>
  <si>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</si>
  <si>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</si>
  <si>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</si>
  <si>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</si>
  <si>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</si>
  <si>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</si>
  <si>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</si>
  <si>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</si>
  <si>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</si>
  <si>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</si>
  <si>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</si>
  <si>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</si>
  <si>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</si>
  <si>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</si>
  <si>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</si>
  <si>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</si>
  <si>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</si>
  <si>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</si>
  <si>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</si>
  <si>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</si>
  <si>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</si>
  <si>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</si>
  <si>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</si>
  <si>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</si>
  <si>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</si>
  <si>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</si>
  <si>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</si>
  <si>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</si>
  <si>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</si>
  <si>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</si>
  <si>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</si>
  <si>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</si>
  <si>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</si>
  <si>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</si>
  <si>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</si>
  <si>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</si>
  <si>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</si>
  <si>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</si>
  <si>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</si>
  <si>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</si>
  <si>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</si>
  <si>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</si>
  <si>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</si>
  <si>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</si>
  <si>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</si>
  <si>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</si>
  <si>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</si>
  <si>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</si>
  <si>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</si>
  <si>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</si>
  <si>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</si>
  <si>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</si>
  <si>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</si>
  <si>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</si>
  <si>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</si>
  <si>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</si>
  <si>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</si>
  <si>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</si>
  <si>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</si>
  <si>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</si>
  <si>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</si>
  <si>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</si>
  <si>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</si>
  <si>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</si>
  <si>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</si>
  <si>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</si>
  <si>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</si>
  <si>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</si>
  <si>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</si>
  <si>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</si>
  <si>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</si>
  <si>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</si>
  <si>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</si>
  <si>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</si>
  <si>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</si>
  <si>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</si>
  <si>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</si>
  <si>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</si>
  <si>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</si>
  <si>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</si>
  <si>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</si>
  <si>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</si>
  <si>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</si>
  <si>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</si>
  <si>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</si>
  <si>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</si>
  <si>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</si>
  <si>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</si>
  <si>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</si>
  <si>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</si>
  <si>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</si>
  <si>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</si>
  <si>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</si>
  <si>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</si>
  <si>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</si>
  <si>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</si>
  <si>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</si>
  <si>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</si>
  <si>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</si>
  <si>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</si>
  <si>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</si>
  <si>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</si>
  <si>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</si>
  <si>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</si>
  <si>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</si>
  <si>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</si>
  <si>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</si>
  <si>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</si>
  <si>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</si>
  <si>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</si>
  <si>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</si>
  <si>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</si>
  <si>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</si>
  <si>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</si>
  <si>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</si>
  <si>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</si>
  <si>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</si>
  <si>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</si>
  <si>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</si>
  <si>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</si>
  <si>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</si>
  <si>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</si>
  <si>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</si>
  <si>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</si>
  <si>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</si>
  <si>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</si>
  <si>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</si>
  <si>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</si>
  <si>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</si>
  <si>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</si>
  <si>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</si>
  <si>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</si>
  <si>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</si>
  <si>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</si>
  <si>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</si>
  <si>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</si>
  <si>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</si>
  <si>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</si>
  <si>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</si>
  <si>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</si>
  <si>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</si>
  <si>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</si>
  <si>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</si>
  <si>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</si>
  <si>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</si>
  <si>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</si>
  <si>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</si>
  <si>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</si>
  <si>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</si>
  <si>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</si>
  <si>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</si>
  <si>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</si>
  <si>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</si>
  <si>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</si>
  <si>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</si>
  <si>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</si>
  <si>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</si>
  <si>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</si>
  <si>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</si>
  <si>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</si>
  <si>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</si>
  <si>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</si>
  <si>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</si>
  <si>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</si>
  <si>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</si>
  <si>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</si>
  <si>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</si>
  <si>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</si>
  <si>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</si>
  <si>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</si>
  <si>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</si>
  <si>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</si>
  <si>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</si>
  <si>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</si>
  <si>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</si>
  <si>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</si>
  <si>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</si>
  <si>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</si>
  <si>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</si>
  <si>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</si>
  <si>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</si>
  <si>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</si>
  <si>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</si>
  <si>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</si>
  <si>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</si>
  <si>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</si>
  <si>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</si>
  <si>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</si>
  <si>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</si>
  <si>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</si>
  <si>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</si>
  <si>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</si>
  <si>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</si>
  <si>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</si>
  <si>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</si>
  <si>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</si>
  <si>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</si>
  <si>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</si>
  <si>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</si>
  <si>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</si>
  <si>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</si>
  <si>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</si>
  <si>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</si>
  <si>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</si>
  <si>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</si>
  <si>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</si>
  <si>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</si>
  <si>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</si>
  <si>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</si>
  <si>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</si>
  <si>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</si>
  <si>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</si>
  <si>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</si>
  <si>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</si>
  <si>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</si>
  <si>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</si>
  <si>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</si>
  <si>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</si>
  <si>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</si>
  <si>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</si>
  <si>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</si>
  <si>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</si>
  <si>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</si>
  <si>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</si>
  <si>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</si>
  <si>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</si>
  <si>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</si>
  <si>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</si>
  <si>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</si>
  <si>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</si>
  <si>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</si>
  <si>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</si>
  <si>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</si>
  <si>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</si>
  <si>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</si>
  <si>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</si>
  <si>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</si>
  <si>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</si>
  <si>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</si>
  <si>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</si>
  <si>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</si>
  <si>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</si>
  <si>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</si>
  <si>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</si>
  <si>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</si>
  <si>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</si>
  <si>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</si>
  <si>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</si>
  <si>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</si>
  <si>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</si>
  <si>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</si>
  <si>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</si>
  <si>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</si>
  <si>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</si>
  <si>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</si>
  <si>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</si>
  <si>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</si>
  <si>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</si>
  <si>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</si>
  <si>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</si>
  <si>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</si>
  <si>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</si>
  <si>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</si>
  <si>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</si>
  <si>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</si>
  <si>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</si>
  <si>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</si>
  <si>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</si>
  <si>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</si>
  <si>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</si>
  <si>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</si>
  <si>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</si>
  <si>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</si>
  <si>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</si>
  <si>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</si>
  <si>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</si>
  <si>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</si>
  <si>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</si>
  <si>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</si>
  <si>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</si>
  <si>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</si>
  <si>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</si>
  <si>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</si>
  <si>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</si>
  <si>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</si>
  <si>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</si>
  <si>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</si>
  <si>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</si>
  <si>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</si>
  <si>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</si>
  <si>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</si>
  <si>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</si>
  <si>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</si>
  <si>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</si>
  <si>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</si>
  <si>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</si>
  <si>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</si>
  <si>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</si>
  <si>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</si>
  <si>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</si>
  <si>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</si>
  <si>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</si>
  <si>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</si>
  <si>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</si>
  <si>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</si>
  <si>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</si>
  <si>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</si>
  <si>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</si>
  <si>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</si>
  <si>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</si>
  <si>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</si>
  <si>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</si>
  <si>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</si>
  <si>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</si>
  <si>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</si>
  <si>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</si>
  <si>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</si>
  <si>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</si>
  <si>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</si>
  <si>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</si>
  <si>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</si>
  <si>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</si>
  <si>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</si>
  <si>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</si>
  <si>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</si>
  <si>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</si>
  <si>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</si>
  <si>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</si>
  <si>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</si>
  <si>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</si>
  <si>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</si>
  <si>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</si>
  <si>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</si>
  <si>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</si>
  <si>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</si>
  <si>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</si>
  <si>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</si>
  <si>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</si>
  <si>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</si>
  <si>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</si>
  <si>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</si>
  <si>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</si>
  <si>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</si>
  <si>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</si>
  <si>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</si>
  <si>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</si>
  <si>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</si>
  <si>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</si>
  <si>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</si>
  <si>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</si>
  <si>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</si>
  <si>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</si>
  <si>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</si>
  <si>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</si>
  <si>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</si>
  <si>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</si>
  <si>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</si>
  <si>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</si>
  <si>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</si>
  <si>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</si>
  <si>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</si>
  <si>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</si>
  <si>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</si>
  <si>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</si>
  <si>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</si>
  <si>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</si>
  <si>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</si>
  <si>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</si>
  <si>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</si>
  <si>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</si>
  <si>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</si>
  <si>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</si>
  <si>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</si>
  <si>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</si>
  <si>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</si>
  <si>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</si>
  <si>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</si>
  <si>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</si>
  <si>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</si>
  <si>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</si>
  <si>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</si>
  <si>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</si>
  <si>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</si>
  <si>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</si>
  <si>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</si>
  <si>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</si>
  <si>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</si>
  <si>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</si>
  <si>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</si>
  <si>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</si>
  <si>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</si>
  <si>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</si>
  <si>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</si>
  <si>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</si>
  <si>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</si>
  <si>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</si>
  <si>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</si>
  <si>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</si>
  <si>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</si>
  <si>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</si>
  <si>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</si>
  <si>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</si>
  <si>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</si>
  <si>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</si>
  <si>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</si>
  <si>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</si>
  <si>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</si>
  <si>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</si>
  <si>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</si>
  <si>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</si>
  <si>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</si>
  <si>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</si>
  <si>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</si>
  <si>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</si>
  <si>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</si>
  <si>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</si>
  <si>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</si>
  <si>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</si>
  <si>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</si>
  <si>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</si>
  <si>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</si>
  <si>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</si>
  <si>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</si>
  <si>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</si>
  <si>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</si>
  <si>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</si>
  <si>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</si>
  <si>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</si>
  <si>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</si>
  <si>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</si>
  <si>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</si>
  <si>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</si>
  <si>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</si>
  <si>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</si>
  <si>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</si>
  <si>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</si>
  <si>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</si>
  <si>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</si>
  <si>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</si>
  <si>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</si>
  <si>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</si>
  <si>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</si>
  <si>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</si>
  <si>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</si>
  <si>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</si>
  <si>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</si>
  <si>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</si>
  <si>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</si>
  <si>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</si>
  <si>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</si>
  <si>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</si>
  <si>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</si>
  <si>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</si>
  <si>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</si>
  <si>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</si>
  <si>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</si>
  <si>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</si>
  <si>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</si>
  <si>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</si>
  <si>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</si>
  <si>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</si>
  <si>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</si>
  <si>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</si>
  <si>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</si>
  <si>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</si>
  <si>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</si>
  <si>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</si>
  <si>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</si>
  <si>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</si>
  <si>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</si>
  <si>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</si>
  <si>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</si>
  <si>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</si>
  <si>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</si>
  <si>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</si>
  <si>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</si>
  <si>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</si>
  <si>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</si>
  <si>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</si>
  <si>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</si>
  <si>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</si>
  <si>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</si>
  <si>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</si>
  <si>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</si>
  <si>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</si>
  <si>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</si>
  <si>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</si>
  <si>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</si>
  <si>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</si>
  <si>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</si>
  <si>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</si>
  <si>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</si>
  <si>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</si>
  <si>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</si>
  <si>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</si>
  <si>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</si>
  <si>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</si>
  <si>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</si>
  <si>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</si>
  <si>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</si>
  <si>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</si>
  <si>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</si>
  <si>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</si>
  <si>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</si>
  <si>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</si>
  <si>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</si>
  <si>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</si>
  <si>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</si>
  <si>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</si>
  <si>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</si>
  <si>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</si>
  <si>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</si>
  <si>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</si>
  <si>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</si>
  <si>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</si>
  <si>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</si>
  <si>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</si>
  <si>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</si>
  <si>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</si>
  <si>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</si>
  <si>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</si>
  <si>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</si>
  <si>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</si>
  <si>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</si>
  <si>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</si>
  <si>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</si>
  <si>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</si>
  <si>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</si>
  <si>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</si>
  <si>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</si>
  <si>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</si>
  <si>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</si>
  <si>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</si>
  <si>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</si>
  <si>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</si>
  <si>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</si>
  <si>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</si>
  <si>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</si>
  <si>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</si>
  <si>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</si>
  <si>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</si>
  <si>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</si>
  <si>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</si>
  <si>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</si>
  <si>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</si>
  <si>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</si>
  <si>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</si>
  <si>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</si>
  <si>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</si>
  <si>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</si>
  <si>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</si>
  <si>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</si>
  <si>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</si>
  <si>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</si>
  <si>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</si>
  <si>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</si>
  <si>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</si>
  <si>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</si>
  <si>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</si>
  <si>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</si>
  <si>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</si>
  <si>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</si>
  <si>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</si>
  <si>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</si>
  <si>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</si>
  <si>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</si>
  <si>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</si>
  <si>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</si>
  <si>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</si>
  <si>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</si>
  <si>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</si>
  <si>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</si>
  <si>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</si>
  <si>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</si>
  <si>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</si>
  <si>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</si>
  <si>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</si>
  <si>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</si>
  <si>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</si>
  <si>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</si>
  <si>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</si>
  <si>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</si>
  <si>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</si>
  <si>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</si>
  <si>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</si>
  <si>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</si>
  <si>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</si>
  <si>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</si>
  <si>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</si>
  <si>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</si>
  <si>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</si>
  <si>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</si>
  <si>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</si>
  <si>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</si>
  <si>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</si>
  <si>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</si>
  <si>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</si>
  <si>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</si>
  <si>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</si>
  <si>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</si>
  <si>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</si>
  <si>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</si>
  <si>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</si>
  <si>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</si>
  <si>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</si>
  <si>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</si>
  <si>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</si>
  <si>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</si>
  <si>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</si>
  <si>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</si>
  <si>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</si>
  <si>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</si>
  <si>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</si>
  <si>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</si>
  <si>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</si>
  <si>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</si>
  <si>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</si>
  <si>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</si>
  <si>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</si>
  <si>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</si>
  <si>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</si>
  <si>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</si>
  <si>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</si>
  <si>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</si>
  <si>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</si>
  <si>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</si>
  <si>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</si>
  <si>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</si>
  <si>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</si>
  <si>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</si>
  <si>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</si>
  <si>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</si>
  <si>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</si>
  <si>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</si>
  <si>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</si>
  <si>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</si>
  <si>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</si>
  <si>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</si>
  <si>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</si>
  <si>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</si>
  <si>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</si>
  <si>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</si>
  <si>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</si>
  <si>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</si>
  <si>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</si>
  <si>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</si>
  <si>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</si>
  <si>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</si>
  <si>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</si>
  <si>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</si>
  <si>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</si>
  <si>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</si>
  <si>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</si>
  <si>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</si>
  <si>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</si>
  <si>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</si>
  <si>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</si>
  <si>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</si>
  <si>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</si>
  <si>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</si>
  <si>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</si>
  <si>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</si>
  <si>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</si>
  <si>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</si>
  <si>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</si>
  <si>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</si>
  <si>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</si>
  <si>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</si>
  <si>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</si>
  <si>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</si>
  <si>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</si>
  <si>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</si>
  <si>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</si>
  <si>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</si>
  <si>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</si>
  <si>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</si>
  <si>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</si>
  <si>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</si>
  <si>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</si>
  <si>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</si>
  <si>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</si>
  <si>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</si>
  <si>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</si>
  <si>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</si>
  <si>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</si>
  <si>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</si>
  <si>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</si>
  <si>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</si>
  <si>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</si>
  <si>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</si>
  <si>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</si>
  <si>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</si>
  <si>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</si>
  <si>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</si>
  <si>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</si>
  <si>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</si>
  <si>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</si>
  <si>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</si>
  <si>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</si>
  <si>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</si>
  <si>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</si>
  <si>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</si>
  <si>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</si>
  <si>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</si>
  <si>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</si>
  <si>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</si>
  <si>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</si>
  <si>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</si>
  <si>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</si>
  <si>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</si>
  <si>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</si>
  <si>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</si>
  <si>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</si>
  <si>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</si>
  <si>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</si>
  <si>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</si>
  <si>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</si>
  <si>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</si>
  <si>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</si>
  <si>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</si>
  <si>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</si>
  <si>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</si>
  <si>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</si>
  <si>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</si>
  <si>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</si>
  <si>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</si>
  <si>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</si>
  <si>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</si>
  <si>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</si>
  <si>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</si>
  <si>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</si>
  <si>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</si>
  <si>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</si>
  <si>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</si>
  <si>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</si>
  <si>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</si>
  <si>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</si>
  <si>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</si>
  <si>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</si>
  <si>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</si>
  <si>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</si>
  <si>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</si>
  <si>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</si>
  <si>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</si>
  <si>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</si>
  <si>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</si>
  <si>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</si>
  <si>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</si>
  <si>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</si>
  <si>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</si>
  <si>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</si>
  <si>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</si>
  <si>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</si>
  <si>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</si>
  <si>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</si>
  <si>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</si>
  <si>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</si>
  <si>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</si>
  <si>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</si>
  <si>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</si>
  <si>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</si>
  <si>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</si>
  <si>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</si>
  <si>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</si>
  <si>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</si>
  <si>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</si>
  <si>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</si>
  <si>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</si>
  <si>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</si>
  <si>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</si>
  <si>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</si>
  <si>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</si>
  <si>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</si>
  <si>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</si>
  <si>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</si>
  <si>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</si>
  <si>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</si>
  <si>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</si>
  <si>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</si>
  <si>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</si>
  <si>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</si>
  <si>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</si>
  <si>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</si>
  <si>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</si>
  <si>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</si>
  <si>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</si>
  <si>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</si>
  <si>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</si>
  <si>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</si>
  <si>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</si>
  <si>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</si>
  <si>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</si>
  <si>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</si>
  <si>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</si>
  <si>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</si>
  <si>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</si>
  <si>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</si>
  <si>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</si>
  <si>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</si>
  <si>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</si>
  <si>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</si>
  <si>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</si>
  <si>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</si>
  <si>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</si>
  <si>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</si>
  <si>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</si>
  <si>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</si>
  <si>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</si>
  <si>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</si>
  <si>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</si>
  <si>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</si>
  <si>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</si>
  <si>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</si>
  <si>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</si>
  <si>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</si>
  <si>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</si>
  <si>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</si>
  <si>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</si>
  <si>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</si>
  <si>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</si>
  <si>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</si>
  <si>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</si>
  <si>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</si>
  <si>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</si>
  <si>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</si>
  <si>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</si>
  <si>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</si>
  <si>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</si>
  <si>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</si>
  <si>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</si>
  <si>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</si>
  <si>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</si>
  <si>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</si>
  <si>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</si>
  <si>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</si>
  <si>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</si>
  <si>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</si>
  <si>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</si>
  <si>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</si>
  <si>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</si>
  <si>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</si>
  <si>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</si>
  <si>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</si>
  <si>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</si>
  <si>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</si>
  <si>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</si>
  <si>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</si>
  <si>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</si>
  <si>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</si>
  <si>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</si>
  <si>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</si>
  <si>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</si>
  <si>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</si>
  <si>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</si>
  <si>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</si>
  <si>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</si>
  <si>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</si>
  <si>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</si>
  <si>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</si>
  <si>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</si>
  <si>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</si>
  <si>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</si>
  <si>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</si>
  <si>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</si>
  <si>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</si>
  <si>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</si>
  <si>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</si>
  <si>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</si>
  <si>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</si>
  <si>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</si>
  <si>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</si>
  <si>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</si>
  <si>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</si>
  <si>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</si>
  <si>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</si>
  <si>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</si>
  <si>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</si>
  <si>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</si>
  <si>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</si>
  <si>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</si>
  <si>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</si>
  <si>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</si>
  <si>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</si>
  <si>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</si>
  <si>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</si>
  <si>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</si>
  <si>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</si>
  <si>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</si>
  <si>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</si>
  <si>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</si>
  <si>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</si>
  <si>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</si>
  <si>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</si>
  <si>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</si>
  <si>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</si>
  <si>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</si>
  <si>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</si>
  <si>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</si>
  <si>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</si>
  <si>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</si>
  <si>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</si>
  <si>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</si>
  <si>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</si>
  <si>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</si>
  <si>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</si>
  <si>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</si>
  <si>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</si>
  <si>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</si>
  <si>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</si>
  <si>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</si>
  <si>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</si>
  <si>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</si>
  <si>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</si>
  <si>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</si>
  <si>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</si>
  <si>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</si>
  <si>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</si>
  <si>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</si>
  <si>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</si>
  <si>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</si>
  <si>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</si>
  <si>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</si>
  <si>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</si>
  <si>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</si>
  <si>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</si>
  <si>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</si>
  <si>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</si>
  <si>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</si>
  <si>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</si>
  <si>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</si>
  <si>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</si>
  <si>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</si>
  <si>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</si>
  <si>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</si>
  <si>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</si>
  <si>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</si>
  <si>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</si>
  <si>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</si>
  <si>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</si>
  <si>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</si>
  <si>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</si>
  <si>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</si>
  <si>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</si>
  <si>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</si>
  <si>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</si>
  <si>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</si>
  <si>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</si>
  <si>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</si>
  <si>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</si>
  <si>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</si>
  <si>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</si>
  <si>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</si>
  <si>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</si>
  <si>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</si>
  <si>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</si>
  <si>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</si>
  <si>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</si>
  <si>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</si>
  <si>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</si>
  <si>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</si>
  <si>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</si>
  <si>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</si>
  <si>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</si>
  <si>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</si>
  <si>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</si>
  <si>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</si>
  <si>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</si>
  <si>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</si>
  <si>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</si>
  <si>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</si>
  <si>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</si>
  <si>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</si>
  <si>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</si>
  <si>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</si>
  <si>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</si>
  <si>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</si>
  <si>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</si>
  <si>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</si>
  <si>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</si>
  <si>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</si>
  <si>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</si>
  <si>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</si>
  <si>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</si>
  <si>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</si>
  <si>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</si>
  <si>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</si>
  <si>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</si>
  <si>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</si>
  <si>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</si>
  <si>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</si>
  <si>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</si>
  <si>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</si>
  <si>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</si>
  <si>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</si>
  <si>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</si>
  <si>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</si>
  <si>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</si>
  <si>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</si>
  <si>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</si>
  <si>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</si>
  <si>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</si>
  <si>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</si>
  <si>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</si>
  <si>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</si>
  <si>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</si>
  <si>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</si>
  <si>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</si>
  <si>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</si>
  <si>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</si>
  <si>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</si>
  <si>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</si>
  <si>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</si>
  <si>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</si>
  <si>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</si>
  <si>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</si>
  <si>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</si>
  <si>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</si>
  <si>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</si>
  <si>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</si>
  <si>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</si>
  <si>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</si>
  <si>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</si>
  <si>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</si>
  <si>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</si>
  <si>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</si>
  <si>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</si>
  <si>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</si>
  <si>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</si>
  <si>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</si>
  <si>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</si>
  <si>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</si>
  <si>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</si>
  <si>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</si>
  <si>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</si>
  <si>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</si>
  <si>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</si>
  <si>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</si>
  <si>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</si>
  <si>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</si>
  <si>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</si>
  <si>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</si>
  <si>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</si>
  <si>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</si>
  <si>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</si>
  <si>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</si>
  <si>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</si>
  <si>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</si>
  <si>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</si>
  <si>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</si>
  <si>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</si>
  <si>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</si>
  <si>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</si>
  <si>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</si>
  <si>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</si>
  <si>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</si>
  <si>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</si>
  <si>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</si>
  <si>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</si>
  <si>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</si>
  <si>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</si>
  <si>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</si>
  <si>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</si>
  <si>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</si>
  <si>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</si>
  <si>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</si>
  <si>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</si>
  <si>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</si>
  <si>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</si>
  <si>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</si>
  <si>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</si>
  <si>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</si>
  <si>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</si>
  <si>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</si>
  <si>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</si>
  <si>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</si>
  <si>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</si>
  <si>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</si>
  <si>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</si>
  <si>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</si>
  <si>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</si>
  <si>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</si>
  <si>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</si>
  <si>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</si>
  <si>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</si>
  <si>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</si>
  <si>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</si>
  <si>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</si>
  <si>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</si>
  <si>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</si>
  <si>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</si>
  <si>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</si>
  <si>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</si>
  <si>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</si>
  <si>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</si>
  <si>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</si>
  <si>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</si>
  <si>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</si>
  <si>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</si>
  <si>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</si>
  <si>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</si>
  <si>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</si>
  <si>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</si>
  <si>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</si>
  <si>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</si>
  <si>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</si>
  <si>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</si>
  <si>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</si>
  <si>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</si>
  <si>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</si>
  <si>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</si>
  <si>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</si>
  <si>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</si>
  <si>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</si>
  <si>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</si>
  <si>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</si>
  <si>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</si>
  <si>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</si>
  <si>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</si>
  <si>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</si>
  <si>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</si>
  <si>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</si>
  <si>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</si>
  <si>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</si>
  <si>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</si>
  <si>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</si>
  <si>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</si>
  <si>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</si>
  <si>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</si>
  <si>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</si>
  <si>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</si>
  <si>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</si>
  <si>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</si>
  <si>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</si>
  <si>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</si>
  <si>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</si>
  <si>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</si>
  <si>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</si>
  <si>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</si>
  <si>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</si>
  <si>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</si>
  <si>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</si>
  <si>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</si>
  <si>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</si>
  <si>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</si>
  <si>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</si>
  <si>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</si>
  <si>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</si>
  <si>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</si>
  <si>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</si>
  <si>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</si>
  <si>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</si>
  <si>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</si>
  <si>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</si>
  <si>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</si>
  <si>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</si>
  <si>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</si>
  <si>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</si>
  <si>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</si>
  <si>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</si>
  <si>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</si>
  <si>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</si>
  <si>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</si>
  <si>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</si>
  <si>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</si>
  <si>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</si>
  <si>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</si>
  <si>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</si>
  <si>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</si>
  <si>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</si>
  <si>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</si>
  <si>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</si>
  <si>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</si>
  <si>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</si>
  <si>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</si>
  <si>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</si>
  <si>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</si>
  <si>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</si>
  <si>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</si>
  <si>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</si>
  <si>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</si>
  <si>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</si>
  <si>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</si>
  <si>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</si>
  <si>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</si>
  <si>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</si>
  <si>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</si>
  <si>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</si>
  <si>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</si>
  <si>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</si>
  <si>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</si>
  <si>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</si>
  <si>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</si>
  <si>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</si>
  <si>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</si>
  <si>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</si>
  <si>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</si>
  <si>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</si>
  <si>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</si>
  <si>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</si>
  <si>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</si>
  <si>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</si>
  <si>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</si>
  <si>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</si>
  <si>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</si>
  <si>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</si>
  <si>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</si>
  <si>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</si>
  <si>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</si>
  <si>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</si>
  <si>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</si>
  <si>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</si>
  <si>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</si>
  <si>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</si>
  <si>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</si>
  <si>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</si>
  <si>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</si>
  <si>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</si>
  <si>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</si>
  <si>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</si>
  <si>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</si>
  <si>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</si>
  <si>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</si>
  <si>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</si>
  <si>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</si>
  <si>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</si>
  <si>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</si>
  <si>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</si>
  <si>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</si>
  <si>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</si>
  <si>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</si>
  <si>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</si>
  <si>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</si>
  <si>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</si>
  <si>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</si>
  <si>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</si>
  <si>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</si>
  <si>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</si>
  <si>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</si>
  <si>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</si>
  <si>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</si>
  <si>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</si>
  <si>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</si>
  <si>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</si>
  <si>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</si>
  <si>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</si>
  <si>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</si>
  <si>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</si>
  <si>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</si>
  <si>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</si>
  <si>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</si>
  <si>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</si>
  <si>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</si>
  <si>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</si>
  <si>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</si>
  <si>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</si>
  <si>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</si>
  <si>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</si>
  <si>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</si>
  <si>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</si>
  <si>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</si>
  <si>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</si>
  <si>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</si>
  <si>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</si>
  <si>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</si>
  <si>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</si>
  <si>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</si>
  <si>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</si>
  <si>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</si>
  <si>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</si>
  <si>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</si>
  <si>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</si>
  <si>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</si>
  <si>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</si>
  <si>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</si>
  <si>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</si>
  <si>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</si>
  <si>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</si>
  <si>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</si>
  <si>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</si>
  <si>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</si>
  <si>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</si>
  <si>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</si>
  <si>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</si>
  <si>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</si>
  <si>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</si>
  <si>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</si>
  <si>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</si>
  <si>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</si>
  <si>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</si>
  <si>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</si>
  <si>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</si>
  <si>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</si>
  <si>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</si>
  <si>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</si>
  <si>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</si>
  <si>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</si>
  <si>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</si>
  <si>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</si>
  <si>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</si>
  <si>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</si>
  <si>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</si>
  <si>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</si>
  <si>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</si>
  <si>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</si>
  <si>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</si>
  <si>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</si>
  <si>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</si>
  <si>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</si>
  <si>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</si>
  <si>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</si>
  <si>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</si>
  <si>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</si>
  <si>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</si>
  <si>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</si>
  <si>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</si>
  <si>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</si>
  <si>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</si>
  <si>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</si>
  <si>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</si>
  <si>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</si>
  <si>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</si>
  <si>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</si>
  <si>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</si>
  <si>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</si>
  <si>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</si>
  <si>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</si>
  <si>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</si>
  <si>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</si>
  <si>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</si>
  <si>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</si>
  <si>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</si>
  <si>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</si>
  <si>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</si>
  <si>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</si>
  <si>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</si>
  <si>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</si>
  <si>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</si>
  <si>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</si>
  <si>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</si>
  <si>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</si>
  <si>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</si>
  <si>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</si>
  <si>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</si>
  <si>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</si>
  <si>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</si>
  <si>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</si>
  <si>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</si>
  <si>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</si>
  <si>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</si>
  <si>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</si>
  <si>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</si>
  <si>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</si>
  <si>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</si>
  <si>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</si>
  <si>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</si>
  <si>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</si>
  <si>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</si>
  <si>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</si>
  <si>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</si>
  <si>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</si>
  <si>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</si>
  <si>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</si>
  <si>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</si>
  <si>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</si>
  <si>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</si>
  <si>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</si>
  <si>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</si>
  <si>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</si>
  <si>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</si>
  <si>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</si>
  <si>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</si>
  <si>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</si>
  <si>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</si>
  <si>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</si>
  <si>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</si>
  <si>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</si>
  <si>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</si>
  <si>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</si>
  <si>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</si>
  <si>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</si>
  <si>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</si>
  <si>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</si>
  <si>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</si>
  <si>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</si>
  <si>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</si>
  <si>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</si>
  <si>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</si>
  <si>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</si>
  <si>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</si>
  <si>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</si>
  <si>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</si>
  <si>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</si>
  <si>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</si>
  <si>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</si>
  <si>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</si>
  <si>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</si>
  <si>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</si>
  <si>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</si>
  <si>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</si>
  <si>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</si>
  <si>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</si>
  <si>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</si>
  <si>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</si>
  <si>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</si>
  <si>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</si>
  <si>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</si>
  <si>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</si>
  <si>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</si>
  <si>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</si>
  <si>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</si>
  <si>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</si>
  <si>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</si>
  <si>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</si>
  <si>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</si>
  <si>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</si>
  <si>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</si>
  <si>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</si>
  <si>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</si>
  <si>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</si>
  <si>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</si>
  <si>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</si>
  <si>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</si>
  <si>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</si>
  <si>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</si>
  <si>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</si>
  <si>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</si>
  <si>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</si>
  <si>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</si>
  <si>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</si>
  <si>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</si>
  <si>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</si>
  <si>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</si>
  <si>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</si>
  <si>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</si>
  <si>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</si>
  <si>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</si>
  <si>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</si>
  <si>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</si>
  <si>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</si>
  <si>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</si>
  <si>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</si>
  <si>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</si>
  <si>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</si>
  <si>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</si>
  <si>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</si>
  <si>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</si>
  <si>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</si>
  <si>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</si>
  <si>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</si>
  <si>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</si>
  <si>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</si>
  <si>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</si>
  <si>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</si>
  <si>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</si>
  <si>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</si>
  <si>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</si>
  <si>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</si>
  <si>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</si>
  <si>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</si>
  <si>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</si>
  <si>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</si>
  <si>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</si>
  <si>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</si>
  <si>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</si>
  <si>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</si>
  <si>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</si>
  <si>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</si>
  <si>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</si>
  <si>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</si>
  <si>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</si>
  <si>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</si>
  <si>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</si>
  <si>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</si>
  <si>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</si>
  <si>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</si>
  <si>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</si>
  <si>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</si>
  <si>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</si>
  <si>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</si>
  <si>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</si>
  <si>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</si>
  <si>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</si>
  <si>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</si>
  <si>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</si>
  <si>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</si>
  <si>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</si>
  <si>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</si>
  <si>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</si>
  <si>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</si>
  <si>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</si>
  <si>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</si>
  <si>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</si>
  <si>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</si>
  <si>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</si>
  <si>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</si>
  <si>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</si>
  <si>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</si>
  <si>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</si>
  <si>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</si>
  <si>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</si>
  <si>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</si>
  <si>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</si>
  <si>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</si>
  <si>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</si>
  <si>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</si>
  <si>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</si>
  <si>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</si>
  <si>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</si>
  <si>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</si>
  <si>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</si>
  <si>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</si>
  <si>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</si>
  <si>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</si>
  <si>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</si>
  <si>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</si>
  <si>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</si>
  <si>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</si>
  <si>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</si>
  <si>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</si>
  <si>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</si>
  <si>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</si>
  <si>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</si>
  <si>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</si>
  <si>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</si>
  <si>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</si>
  <si>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</si>
  <si>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</si>
  <si>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</si>
  <si>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</si>
  <si>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</si>
  <si>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</si>
  <si>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</si>
  <si>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</si>
  <si>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</si>
  <si>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</si>
  <si>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</si>
  <si>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</si>
  <si>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</si>
  <si>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</si>
  <si>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</si>
  <si>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</si>
  <si>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</si>
  <si>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</si>
  <si>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</si>
  <si>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</si>
  <si>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</si>
  <si>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</si>
  <si>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</si>
  <si>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</si>
  <si>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</si>
  <si>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</si>
  <si>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</si>
  <si>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</si>
  <si>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</si>
  <si>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</si>
  <si>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</si>
  <si>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</si>
  <si>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</si>
  <si>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</si>
  <si>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</si>
  <si>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</si>
  <si>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</si>
  <si>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</si>
  <si>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</si>
  <si>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</si>
  <si>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</si>
  <si>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</si>
  <si>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</si>
  <si>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</si>
  <si>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</si>
  <si>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</si>
  <si>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</si>
  <si>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</si>
  <si>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</si>
  <si>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</si>
  <si>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</si>
  <si>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</si>
  <si>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</si>
  <si>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</si>
  <si>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</si>
  <si>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</si>
  <si>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</si>
  <si>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</si>
  <si>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</si>
  <si>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</si>
  <si>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</si>
  <si>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</si>
  <si>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</si>
  <si>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</si>
  <si>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</si>
  <si>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</si>
  <si>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</si>
  <si>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</si>
  <si>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</si>
  <si>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</si>
  <si>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</si>
  <si>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</si>
  <si>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</si>
  <si>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</si>
  <si>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</si>
  <si>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</si>
  <si>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</si>
  <si>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</si>
  <si>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</si>
  <si>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</si>
  <si>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</si>
  <si>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</si>
  <si>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</si>
  <si>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</si>
  <si>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</si>
  <si>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</si>
  <si>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</si>
  <si>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</si>
  <si>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</si>
  <si>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</si>
  <si>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</si>
  <si>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</si>
  <si>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</si>
  <si>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</si>
  <si>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</si>
  <si>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</si>
  <si>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</si>
  <si>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</si>
  <si>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</si>
  <si>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</si>
  <si>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</si>
  <si>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</si>
  <si>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</si>
  <si>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</si>
  <si>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</si>
  <si>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</si>
  <si>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</si>
  <si>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</si>
  <si>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</si>
  <si>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</si>
  <si>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</si>
  <si>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</si>
  <si>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</si>
  <si>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</si>
  <si>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</si>
  <si>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</si>
  <si>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</si>
  <si>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</si>
  <si>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</si>
  <si>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</si>
  <si>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</si>
  <si>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</si>
  <si>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</si>
  <si>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</si>
  <si>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</si>
  <si>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</si>
  <si>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</si>
  <si>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</si>
  <si>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</si>
  <si>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</si>
  <si>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</si>
  <si>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</si>
  <si>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</si>
  <si>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</si>
  <si>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</si>
  <si>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</si>
  <si>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</si>
  <si>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</si>
  <si>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</si>
  <si>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</si>
  <si>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</si>
  <si>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</si>
  <si>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</si>
  <si>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</si>
  <si>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</si>
  <si>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</si>
  <si>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</si>
  <si>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</si>
  <si>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</si>
  <si>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</si>
  <si>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</si>
  <si>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</si>
  <si>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</si>
  <si>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</si>
  <si>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</si>
  <si>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</si>
  <si>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</si>
  <si>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</si>
  <si>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</si>
  <si>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</si>
  <si>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</si>
  <si>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</si>
  <si>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</si>
  <si>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</si>
  <si>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</si>
  <si>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</si>
  <si>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</si>
  <si>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</si>
  <si>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</si>
  <si>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</si>
  <si>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</si>
  <si>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</si>
  <si>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</si>
  <si>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</si>
  <si>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</si>
  <si>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</si>
  <si>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</si>
  <si>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</si>
  <si>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</si>
  <si>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</si>
  <si>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</si>
  <si>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</si>
  <si>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</si>
  <si>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</si>
  <si>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</si>
  <si>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</si>
  <si>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</si>
  <si>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</si>
  <si>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</si>
  <si>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</si>
  <si>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</si>
  <si>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</si>
  <si>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</si>
  <si>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</si>
  <si>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</si>
  <si>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</si>
  <si>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</si>
  <si>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</si>
  <si>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</si>
  <si>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</si>
  <si>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</si>
  <si>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</si>
  <si>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</si>
  <si>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</si>
  <si>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</si>
  <si>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</si>
  <si>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</si>
  <si>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</si>
  <si>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</si>
  <si>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</si>
  <si>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</si>
  <si>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</si>
  <si>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</si>
  <si>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</si>
  <si>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</si>
  <si>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</si>
  <si>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</si>
  <si>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</si>
  <si>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</si>
  <si>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</si>
  <si>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</si>
  <si>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</si>
  <si>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</si>
  <si>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</si>
  <si>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</si>
  <si>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</si>
  <si>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</si>
  <si>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</si>
  <si>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</si>
  <si>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</si>
  <si>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</si>
  <si>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</si>
  <si>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</si>
  <si>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</si>
  <si>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</si>
  <si>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</si>
  <si>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</si>
  <si>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</si>
  <si>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</si>
  <si>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</si>
  <si>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</si>
  <si>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</si>
  <si>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</si>
  <si>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</si>
  <si>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</si>
  <si>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</si>
  <si>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</si>
  <si>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</si>
  <si>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</si>
  <si>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</si>
  <si>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</si>
  <si>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</si>
  <si>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</si>
  <si>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</si>
  <si>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</si>
  <si>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</si>
  <si>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</si>
  <si>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</si>
  <si>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</si>
  <si>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</si>
  <si>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</si>
  <si>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</si>
  <si>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</si>
  <si>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</si>
  <si>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</si>
  <si>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</si>
  <si>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</si>
  <si>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</si>
  <si>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</si>
  <si>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</si>
  <si>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</si>
  <si>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</si>
  <si>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</si>
  <si>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</si>
  <si>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</si>
  <si>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</si>
  <si>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</si>
  <si>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</si>
  <si>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</si>
  <si>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</si>
  <si>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</si>
  <si>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</si>
  <si>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</si>
  <si>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</si>
  <si>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</si>
  <si>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</si>
  <si>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</si>
  <si>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</si>
  <si>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</si>
  <si>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</si>
  <si>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</si>
  <si>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</si>
  <si>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</si>
  <si>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</si>
  <si>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</si>
  <si>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</si>
  <si>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</si>
  <si>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</si>
  <si>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</si>
  <si>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</si>
  <si>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</si>
  <si>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</si>
  <si>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</si>
  <si>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</si>
  <si>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</si>
  <si>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</si>
  <si>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</si>
  <si>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</si>
  <si>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</si>
  <si>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</si>
  <si>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</si>
  <si>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</si>
  <si>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</si>
  <si>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</si>
  <si>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</si>
  <si>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</si>
  <si>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</si>
  <si>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</si>
  <si>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</si>
  <si>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</si>
  <si>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</si>
  <si>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</si>
  <si>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</si>
  <si>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</si>
  <si>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</si>
  <si>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</si>
  <si>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</si>
  <si>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</si>
  <si>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</si>
  <si>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</si>
  <si>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</si>
  <si>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</si>
  <si>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</si>
  <si>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</si>
  <si>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</si>
  <si>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</si>
  <si>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</si>
  <si>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</si>
  <si>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</si>
  <si>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</si>
  <si>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</si>
  <si>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</si>
  <si>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</si>
  <si>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</si>
  <si>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</si>
  <si>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</si>
  <si>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</si>
  <si>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</si>
  <si>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</si>
  <si>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</si>
  <si>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</si>
  <si>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</si>
  <si>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</si>
  <si>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</si>
  <si>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</si>
  <si>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</si>
  <si>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</si>
  <si>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</si>
  <si>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</si>
  <si>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</si>
  <si>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</si>
  <si>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</si>
  <si>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</si>
  <si>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</si>
  <si>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</si>
  <si>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</si>
  <si>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</si>
  <si>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</si>
  <si>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</si>
  <si>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</si>
  <si>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</si>
  <si>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</si>
  <si>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</si>
  <si>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</si>
  <si>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</si>
  <si>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</si>
  <si>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</si>
  <si>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</si>
  <si>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</si>
  <si>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</si>
  <si>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</si>
  <si>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</si>
  <si>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</si>
  <si>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</si>
  <si>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</si>
  <si>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</si>
  <si>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</si>
  <si>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</si>
  <si>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</si>
  <si>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</si>
  <si>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</si>
  <si>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</si>
  <si>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</si>
  <si>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</si>
  <si>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</si>
  <si>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</si>
  <si>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</si>
  <si>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</si>
  <si>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</si>
  <si>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</si>
  <si>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</si>
  <si>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</si>
  <si>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</si>
  <si>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</si>
  <si>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</si>
  <si>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</si>
  <si>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</si>
  <si>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</si>
  <si>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</si>
  <si>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</si>
  <si>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</si>
  <si>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</si>
  <si>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</si>
  <si>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</si>
  <si>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</si>
  <si>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</si>
  <si>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</si>
  <si>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</si>
  <si>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</si>
  <si>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</si>
  <si>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</si>
  <si>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</si>
  <si>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</si>
  <si>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</si>
  <si>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</si>
  <si>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</si>
  <si>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</si>
  <si>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</si>
  <si>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</si>
  <si>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</si>
  <si>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</si>
  <si>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</si>
  <si>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</si>
  <si>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</si>
  <si>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</si>
  <si>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</si>
  <si>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</si>
  <si>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</si>
  <si>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</si>
  <si>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</si>
  <si>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</si>
  <si>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</si>
  <si>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</si>
  <si>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</si>
  <si>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</si>
  <si>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</si>
  <si>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</si>
  <si>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</si>
  <si>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</si>
  <si>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</si>
  <si>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</si>
  <si>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</si>
  <si>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</si>
  <si>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</si>
  <si>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</si>
  <si>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</si>
  <si>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</si>
  <si>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</si>
  <si>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</si>
  <si>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</si>
  <si>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</si>
  <si>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</si>
  <si>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</si>
  <si>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</si>
  <si>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</si>
  <si>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</si>
  <si>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</si>
  <si>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</si>
  <si>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</si>
  <si>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</si>
  <si>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</si>
  <si>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</si>
  <si>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</si>
  <si>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</si>
  <si>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</si>
  <si>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</si>
  <si>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</si>
  <si>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</si>
  <si>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</si>
  <si>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</si>
  <si>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</si>
  <si>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</si>
  <si>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</si>
  <si>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</si>
  <si>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</si>
  <si>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</si>
  <si>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</si>
  <si>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</si>
  <si>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</si>
  <si>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</si>
  <si>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</si>
  <si>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</si>
  <si>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</si>
  <si>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</si>
  <si>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</si>
  <si>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</si>
  <si>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</si>
  <si>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</si>
  <si>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</si>
  <si>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</si>
  <si>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</si>
  <si>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</si>
  <si>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</si>
  <si>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</si>
  <si>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</si>
  <si>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</si>
  <si>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</si>
  <si>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</si>
  <si>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</si>
  <si>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</si>
  <si>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</si>
  <si>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</si>
  <si>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</si>
  <si>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</si>
  <si>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</si>
  <si>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</si>
  <si>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</si>
  <si>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</si>
  <si>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</si>
  <si>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</si>
  <si>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</si>
  <si>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</si>
  <si>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</si>
  <si>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</si>
  <si>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</si>
  <si>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</si>
  <si>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</si>
  <si>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</si>
  <si>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</si>
  <si>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</si>
  <si>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</si>
  <si>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</si>
  <si>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</si>
  <si>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</si>
  <si>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</si>
  <si>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</si>
  <si>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</si>
  <si>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</si>
  <si>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</si>
  <si>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</si>
  <si>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</si>
  <si>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</si>
  <si>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</si>
  <si>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</si>
  <si>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</si>
  <si>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</si>
  <si>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</si>
  <si>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</si>
  <si>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</si>
  <si>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</si>
  <si>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</si>
  <si>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</si>
  <si>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</si>
  <si>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</si>
  <si>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</si>
  <si>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</si>
  <si>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</si>
  <si>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</si>
  <si>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</si>
  <si>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</si>
  <si>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</si>
  <si>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</si>
  <si>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</si>
  <si>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</si>
  <si>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</si>
  <si>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</si>
  <si>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</si>
  <si>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</si>
  <si>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</si>
  <si>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</si>
  <si>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</si>
  <si>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</si>
  <si>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</si>
  <si>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</si>
  <si>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</si>
  <si>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</si>
  <si>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</si>
  <si>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</si>
  <si>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</si>
  <si>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</si>
  <si>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</si>
  <si>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</si>
  <si>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</si>
  <si>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</si>
  <si>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</si>
  <si>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</si>
  <si>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</si>
  <si>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</si>
  <si>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</si>
  <si>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</si>
  <si>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</si>
  <si>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</si>
  <si>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</si>
  <si>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</si>
  <si>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</si>
  <si>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</si>
  <si>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</si>
  <si>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</si>
  <si>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</si>
  <si>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</si>
  <si>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</si>
  <si>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</si>
  <si>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</si>
  <si>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</si>
  <si>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</si>
  <si>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</si>
  <si>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</si>
  <si>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</si>
  <si>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</si>
  <si>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</si>
  <si>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</si>
  <si>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</si>
  <si>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</si>
  <si>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</si>
  <si>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</si>
  <si>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</si>
  <si>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</si>
  <si>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</si>
  <si>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</si>
  <si>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</si>
  <si>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</si>
  <si>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</si>
  <si>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</si>
  <si>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</si>
  <si>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</si>
  <si>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</si>
  <si>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</si>
  <si>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</si>
  <si>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</si>
  <si>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</si>
  <si>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</si>
  <si>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</si>
  <si>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</si>
  <si>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</si>
  <si>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</si>
  <si>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</si>
  <si>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</si>
  <si>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</si>
  <si>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</si>
  <si>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</si>
  <si>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</si>
  <si>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</si>
  <si>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</si>
  <si>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</si>
  <si>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</si>
  <si>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</si>
  <si>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</si>
  <si>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</si>
  <si>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</si>
  <si>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</si>
  <si>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</si>
  <si>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</si>
  <si>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</si>
  <si>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</si>
  <si>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</si>
  <si>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</si>
  <si>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</si>
  <si>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</si>
  <si>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</si>
  <si>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</si>
  <si>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</si>
  <si>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</si>
  <si>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</si>
  <si>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</si>
  <si>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</si>
  <si>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</si>
  <si>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</si>
  <si>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</si>
  <si>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</si>
  <si>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</si>
  <si>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</si>
  <si>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</si>
  <si>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</si>
  <si>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</si>
  <si>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</si>
  <si>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</si>
  <si>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</si>
  <si>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</si>
  <si>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</si>
  <si>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</si>
  <si>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</si>
  <si>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</si>
  <si>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</si>
  <si>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</si>
  <si>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</si>
  <si>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</si>
  <si>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</si>
  <si>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</si>
  <si>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</si>
  <si>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</si>
  <si>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</si>
  <si>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</si>
  <si>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</si>
  <si>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</si>
  <si>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</si>
  <si>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</si>
  <si>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</si>
  <si>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</si>
  <si>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</si>
  <si>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</si>
  <si>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</si>
  <si>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</si>
  <si>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</si>
  <si>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</si>
  <si>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</si>
  <si>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</si>
  <si>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</si>
  <si>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</si>
  <si>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</si>
  <si>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</si>
  <si>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</si>
  <si>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</si>
  <si>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</si>
  <si>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</si>
  <si>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</si>
  <si>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</si>
  <si>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</si>
  <si>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</si>
  <si>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</si>
  <si>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</si>
  <si>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</si>
  <si>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</si>
  <si>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</si>
  <si>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</si>
  <si>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</si>
  <si>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</si>
  <si>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</si>
  <si>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</si>
  <si>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</si>
  <si>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</si>
  <si>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</si>
  <si>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</si>
  <si>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</si>
  <si>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</si>
  <si>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</si>
  <si>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</si>
  <si>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</si>
  <si>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</si>
  <si>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</si>
  <si>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</si>
  <si>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</si>
  <si>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</si>
  <si>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</si>
  <si>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</si>
  <si>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</si>
  <si>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</si>
  <si>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</si>
  <si>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</si>
  <si>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</si>
  <si>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</si>
  <si>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</si>
  <si>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</si>
  <si>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</si>
  <si>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</si>
  <si>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</si>
  <si>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</si>
  <si>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</si>
  <si>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</si>
  <si>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</si>
  <si>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</si>
  <si>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</si>
  <si>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</si>
  <si>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</si>
  <si>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</si>
  <si>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</si>
  <si>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</si>
  <si>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</si>
  <si>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</si>
  <si>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</si>
  <si>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</si>
  <si>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</si>
  <si>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</si>
  <si>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</si>
  <si>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</si>
  <si>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</si>
  <si>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</si>
  <si>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</si>
  <si>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</si>
  <si>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</si>
  <si>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</si>
  <si>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</si>
  <si>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</si>
  <si>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</si>
  <si>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</si>
  <si>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</si>
  <si>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</si>
  <si>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</si>
  <si>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</si>
  <si>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</si>
  <si>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</si>
  <si>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</si>
  <si>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</si>
  <si>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</si>
  <si>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</si>
  <si>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</si>
  <si>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</si>
  <si>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</si>
  <si>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</si>
  <si>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</si>
  <si>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</si>
  <si>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</si>
  <si>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</si>
  <si>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</si>
  <si>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</si>
  <si>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</si>
  <si>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</si>
  <si>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</si>
  <si>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</si>
  <si>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</si>
  <si>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</si>
  <si>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</si>
  <si>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</si>
  <si>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</si>
  <si>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</si>
  <si>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</si>
  <si>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</si>
  <si>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</si>
  <si>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</si>
  <si>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</si>
  <si>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</si>
  <si>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</si>
  <si>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</si>
  <si>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</si>
  <si>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</si>
  <si>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</si>
  <si>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</si>
  <si>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</si>
  <si>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</si>
  <si>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</si>
  <si>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</si>
  <si>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</si>
  <si>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</si>
  <si>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</si>
  <si>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</si>
  <si>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</si>
  <si>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</si>
  <si>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</si>
  <si>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</si>
  <si>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</si>
  <si>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</si>
  <si>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</si>
  <si>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</si>
  <si>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</si>
  <si>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</si>
  <si>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</si>
  <si>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</si>
  <si>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</si>
  <si>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</si>
  <si>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</si>
  <si>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</si>
  <si>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</si>
  <si>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</si>
  <si>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</si>
  <si>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</si>
  <si>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</si>
  <si>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</si>
  <si>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</si>
  <si>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</si>
  <si>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</si>
  <si>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</si>
  <si>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</si>
  <si>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</si>
  <si>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</si>
  <si>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</si>
  <si>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</si>
  <si>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</si>
  <si>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</si>
  <si>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</si>
  <si>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</si>
  <si>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</si>
  <si>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</si>
  <si>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</si>
  <si>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</si>
  <si>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</si>
  <si>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</si>
  <si>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</si>
  <si>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</si>
  <si>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</si>
  <si>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</si>
  <si>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</si>
  <si>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</si>
  <si>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</si>
  <si>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</si>
  <si>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</si>
  <si>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</si>
  <si>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</si>
  <si>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</si>
  <si>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</si>
  <si>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</si>
  <si>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</si>
  <si>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</si>
  <si>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</si>
  <si>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</si>
  <si>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</si>
  <si>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</si>
  <si>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</si>
  <si>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</si>
  <si>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</si>
  <si>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</si>
  <si>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</si>
  <si>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</si>
  <si>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</si>
  <si>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</si>
  <si>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</si>
  <si>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</si>
  <si>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</si>
  <si>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</si>
  <si>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</si>
  <si>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</si>
  <si>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</si>
  <si>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</si>
  <si>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</si>
  <si>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</si>
  <si>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</si>
  <si>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</si>
  <si>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</si>
  <si>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</si>
  <si>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</si>
  <si>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</si>
  <si>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</si>
  <si>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</si>
  <si>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</si>
  <si>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</si>
  <si>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</si>
  <si>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</si>
  <si>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</si>
  <si>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</si>
  <si>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</si>
  <si>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</si>
  <si>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</si>
  <si>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</si>
  <si>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</si>
  <si>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</si>
  <si>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</si>
  <si>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</si>
  <si>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</si>
  <si>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</si>
  <si>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</si>
  <si>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</si>
  <si>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</si>
  <si>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</si>
  <si>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</si>
  <si>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</si>
  <si>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</si>
  <si>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</si>
  <si>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</si>
  <si>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</si>
  <si>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</si>
  <si>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</si>
  <si>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</si>
  <si>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</si>
  <si>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</si>
  <si>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</si>
  <si>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</si>
  <si>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</si>
  <si>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</si>
  <si>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</si>
  <si>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</si>
  <si>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</si>
  <si>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</si>
  <si>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</si>
  <si>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</si>
  <si>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</si>
  <si>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</si>
  <si>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</si>
  <si>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</si>
  <si>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</si>
  <si>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</si>
  <si>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</si>
  <si>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</si>
  <si>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</si>
  <si>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</si>
  <si>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</si>
  <si>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</si>
  <si>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</si>
  <si>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</si>
  <si>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</si>
  <si>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</si>
  <si>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</si>
  <si>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</si>
  <si>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</si>
  <si>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</si>
  <si>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</si>
  <si>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</si>
  <si>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</si>
  <si>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</si>
  <si>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</si>
  <si>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</si>
  <si>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</si>
  <si>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</si>
  <si>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</si>
  <si>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</si>
  <si>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</si>
  <si>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</si>
  <si>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</si>
  <si>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</si>
  <si>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</si>
  <si>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</si>
  <si>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</si>
  <si>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</si>
  <si>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</si>
  <si>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</si>
  <si>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</si>
  <si>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</si>
  <si>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</si>
  <si>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</si>
  <si>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</si>
  <si>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</si>
  <si>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</si>
  <si>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</si>
  <si>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</si>
  <si>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</si>
  <si>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</si>
  <si>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</si>
  <si>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</si>
  <si>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</si>
  <si>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</si>
  <si>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</si>
  <si>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</si>
  <si>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</si>
  <si>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</si>
  <si>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</si>
  <si>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</si>
  <si>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</si>
  <si>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</si>
  <si>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</si>
  <si>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</si>
  <si>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</si>
  <si>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</si>
  <si>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</si>
  <si>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</si>
  <si>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</si>
  <si>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</si>
  <si>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</si>
  <si>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</si>
  <si>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</si>
  <si>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</si>
  <si>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</si>
  <si>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</si>
  <si>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</si>
  <si>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</si>
  <si>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</si>
  <si>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</si>
  <si>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</si>
  <si>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</si>
  <si>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</si>
  <si>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</si>
  <si>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</si>
  <si>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</si>
  <si>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</si>
  <si>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</si>
  <si>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</si>
  <si>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</si>
  <si>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</si>
  <si>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</si>
  <si>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</si>
  <si>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</si>
  <si>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</si>
  <si>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</si>
  <si>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</si>
  <si>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</si>
  <si>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</si>
  <si>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</si>
  <si>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</si>
  <si>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</si>
  <si>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</si>
  <si>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</si>
  <si>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</si>
  <si>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</si>
  <si>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</si>
  <si>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</si>
  <si>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</si>
  <si>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</si>
  <si>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</si>
  <si>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</si>
  <si>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</si>
  <si>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</si>
  <si>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</si>
  <si>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</si>
  <si>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</si>
  <si>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</si>
  <si>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</si>
  <si>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</si>
  <si>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</si>
  <si>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</si>
  <si>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</si>
  <si>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</si>
  <si>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</si>
  <si>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</si>
  <si>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</si>
  <si>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</si>
  <si>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</si>
  <si>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</si>
  <si>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</si>
  <si>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</si>
  <si>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</si>
  <si>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</si>
  <si>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</si>
  <si>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</si>
  <si>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</si>
  <si>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</si>
  <si>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</si>
  <si>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</si>
  <si>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</si>
  <si>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</si>
  <si>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</si>
  <si>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</si>
  <si>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</si>
  <si>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</si>
  <si>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</si>
  <si>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</si>
  <si>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</si>
  <si>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</si>
  <si>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</si>
  <si>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</si>
  <si>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</si>
  <si>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</si>
  <si>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</si>
  <si>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</si>
  <si>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</si>
  <si>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</si>
  <si>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</si>
  <si>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</si>
  <si>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</si>
  <si>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</si>
  <si>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</si>
  <si>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</si>
  <si>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</si>
  <si>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</si>
  <si>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</si>
  <si>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</si>
  <si>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</si>
  <si>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</si>
  <si>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</si>
  <si>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</si>
  <si>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</si>
  <si>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</si>
  <si>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</si>
  <si>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</si>
  <si>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</si>
  <si>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</si>
  <si>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</si>
  <si>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</si>
  <si>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</si>
  <si>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</si>
  <si>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</si>
  <si>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</si>
  <si>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</si>
  <si>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</si>
  <si>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</si>
  <si>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</si>
  <si>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</si>
  <si>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</si>
  <si>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</si>
  <si>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</si>
  <si>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</si>
  <si>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</si>
  <si>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</si>
  <si>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</si>
  <si>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</si>
  <si>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</si>
  <si>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</si>
  <si>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</si>
  <si>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</si>
  <si>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</si>
  <si>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</si>
  <si>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</si>
  <si>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</si>
  <si>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</si>
  <si>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</si>
  <si>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</si>
  <si>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</si>
  <si>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</si>
  <si>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</si>
  <si>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</si>
  <si>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</si>
  <si>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</si>
  <si>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</si>
  <si>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</si>
  <si>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</si>
  <si>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</si>
  <si>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</si>
  <si>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</si>
  <si>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</si>
  <si>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</si>
  <si>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</si>
  <si>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</si>
  <si>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</si>
  <si>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</si>
  <si>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</si>
  <si>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</si>
  <si>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</si>
  <si>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</si>
  <si>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</si>
  <si>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</si>
  <si>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</si>
  <si>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</si>
  <si>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</si>
  <si>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</si>
  <si>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</si>
  <si>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</si>
  <si>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</si>
  <si>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</si>
  <si>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</si>
  <si>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</si>
  <si>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</si>
  <si>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</si>
  <si>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</si>
  <si>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</si>
  <si>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</si>
  <si>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</si>
  <si>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</si>
  <si>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</si>
  <si>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</si>
  <si>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</si>
  <si>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</si>
  <si>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</si>
  <si>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</si>
  <si>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</si>
  <si>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</si>
  <si>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</si>
  <si>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</si>
  <si>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</si>
  <si>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</si>
  <si>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</si>
  <si>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</si>
  <si>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</si>
  <si>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</si>
  <si>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</si>
  <si>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</si>
  <si>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</si>
  <si>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</si>
  <si>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</si>
  <si>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</si>
  <si>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</si>
  <si>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</si>
  <si>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</si>
  <si>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</si>
  <si>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</si>
  <si>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</si>
  <si>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</si>
  <si>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</si>
  <si>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</si>
  <si>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</si>
  <si>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</si>
  <si>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</si>
  <si>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</si>
  <si>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</si>
  <si>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</si>
  <si>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</si>
  <si>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</si>
  <si>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</si>
  <si>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</si>
  <si>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</si>
  <si>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</si>
  <si>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</si>
  <si>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</si>
  <si>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</si>
  <si>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</si>
  <si>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</si>
  <si>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</si>
  <si>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</si>
  <si>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</si>
  <si>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</si>
  <si>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</si>
  <si>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</si>
  <si>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</si>
  <si>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</si>
  <si>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</si>
  <si>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</si>
  <si>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</si>
  <si>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</si>
  <si>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</si>
  <si>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</si>
  <si>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</si>
  <si>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</si>
  <si>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</si>
  <si>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</si>
  <si>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</si>
  <si>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</si>
  <si>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</si>
  <si>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</si>
  <si>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</si>
  <si>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</si>
  <si>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</si>
  <si>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</si>
  <si>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</si>
  <si>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</si>
  <si>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</si>
  <si>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</si>
  <si>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</si>
  <si>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</si>
  <si>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</si>
  <si>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</si>
  <si>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</si>
  <si>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</si>
  <si>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</si>
  <si>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</si>
  <si>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</si>
  <si>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</si>
  <si>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</si>
  <si>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</si>
  <si>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</si>
  <si>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</si>
  <si>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</si>
  <si>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</si>
  <si>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</si>
  <si>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</si>
  <si>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</si>
  <si>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</si>
  <si>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</si>
  <si>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</si>
  <si>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</si>
  <si>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</si>
  <si>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</si>
  <si>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</si>
  <si>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</si>
  <si>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</si>
  <si>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</si>
  <si>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</si>
  <si>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</si>
  <si>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</si>
  <si>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</si>
  <si>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</si>
  <si>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</si>
  <si>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</si>
  <si>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</si>
  <si>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</si>
  <si>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</si>
  <si>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</si>
  <si>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</si>
  <si>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</si>
  <si>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</si>
  <si>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</si>
  <si>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</si>
  <si>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</si>
  <si>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</si>
  <si>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</si>
  <si>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</si>
  <si>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</si>
  <si>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</si>
  <si>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</si>
  <si>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</si>
  <si>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</si>
  <si>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</si>
  <si>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</si>
  <si>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</si>
  <si>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</si>
  <si>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</si>
  <si>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</si>
  <si>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</si>
  <si>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</si>
  <si>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</si>
  <si>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</si>
  <si>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</si>
  <si>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</si>
  <si>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</si>
  <si>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</si>
  <si>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</si>
  <si>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</si>
  <si>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</si>
  <si>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</si>
  <si>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</si>
  <si>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</si>
  <si>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</si>
  <si>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</si>
  <si>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</si>
  <si>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</si>
  <si>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</si>
  <si>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</si>
  <si>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</si>
  <si>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</si>
  <si>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</si>
  <si>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</si>
  <si>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</si>
  <si>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</si>
  <si>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</si>
  <si>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</si>
  <si>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</si>
  <si>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</si>
  <si>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</si>
  <si>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</si>
  <si>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</si>
  <si>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</si>
  <si>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</si>
  <si>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</si>
  <si>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</si>
  <si>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</si>
  <si>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</si>
  <si>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</si>
  <si>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</si>
  <si>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</si>
  <si>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</si>
  <si>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</si>
  <si>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</si>
  <si>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</si>
  <si>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</si>
  <si>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</si>
  <si>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</si>
  <si>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</si>
  <si>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</si>
  <si>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</si>
  <si>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</si>
  <si>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</si>
  <si>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</si>
  <si>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</si>
  <si>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</si>
  <si>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</si>
  <si>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</si>
  <si>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</si>
  <si>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</si>
  <si>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</si>
  <si>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</si>
  <si>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</si>
  <si>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</si>
  <si>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</si>
  <si>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</si>
  <si>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</si>
  <si>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</si>
  <si>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</si>
  <si>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</si>
  <si>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</si>
  <si>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</si>
  <si>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</si>
  <si>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</si>
  <si>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</si>
  <si>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</si>
  <si>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</si>
  <si>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</si>
  <si>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</si>
  <si>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</si>
  <si>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</si>
  <si>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</si>
  <si>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</si>
  <si>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</si>
  <si>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</si>
  <si>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</si>
  <si>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</si>
  <si>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</si>
  <si>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</si>
  <si>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</si>
  <si>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</si>
  <si>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</si>
  <si>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</si>
  <si>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</si>
  <si>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</si>
  <si>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</si>
  <si>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</si>
  <si>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</si>
  <si>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</si>
  <si>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</si>
  <si>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</si>
  <si>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</si>
  <si>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</si>
  <si>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</si>
  <si>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</si>
  <si>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</si>
  <si>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</si>
  <si>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</si>
  <si>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</si>
  <si>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</si>
  <si>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</si>
  <si>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</si>
  <si>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</si>
  <si>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</si>
  <si>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</si>
  <si>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</si>
  <si>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</si>
  <si>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</si>
  <si>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</si>
  <si>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</si>
  <si>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</si>
  <si>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</si>
  <si>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</si>
  <si>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</si>
  <si>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</si>
  <si>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</si>
  <si>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</si>
  <si>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</si>
  <si>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</si>
  <si>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</si>
  <si>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</si>
  <si>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</si>
  <si>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</si>
  <si>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</si>
  <si>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</si>
  <si>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</si>
  <si>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</si>
  <si>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</si>
  <si>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</si>
  <si>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</si>
  <si>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</si>
  <si>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</si>
  <si>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</si>
  <si>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</si>
  <si>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</si>
  <si>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</si>
  <si>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</si>
  <si>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</si>
  <si>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</si>
  <si>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</si>
  <si>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</si>
  <si>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</si>
  <si>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</si>
  <si>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</si>
  <si>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</si>
  <si>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</si>
  <si>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</si>
  <si>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</si>
  <si>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</si>
  <si>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</si>
  <si>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</si>
  <si>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</si>
  <si>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</si>
  <si>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</si>
  <si>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</si>
  <si>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</si>
  <si>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</si>
  <si>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</si>
  <si>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</si>
  <si>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</si>
  <si>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</si>
  <si>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</si>
  <si>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</si>
  <si>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</si>
  <si>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</si>
  <si>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</si>
  <si>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</si>
  <si>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</si>
  <si>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</si>
  <si>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</si>
  <si>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</si>
  <si>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</si>
  <si>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</si>
  <si>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</si>
  <si>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</si>
  <si>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</si>
  <si>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</si>
  <si>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</si>
  <si>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</si>
  <si>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</si>
  <si>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</si>
  <si>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</si>
  <si>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</si>
  <si>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</si>
  <si>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</si>
  <si>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</si>
  <si>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</si>
  <si>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</si>
  <si>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</si>
  <si>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</si>
  <si>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</si>
  <si>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</si>
  <si>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</si>
  <si>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</si>
  <si>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</si>
  <si>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</si>
  <si>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</si>
  <si>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</si>
  <si>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</si>
  <si>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</si>
  <si>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</si>
  <si>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</si>
  <si>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</si>
  <si>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</si>
  <si>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</si>
  <si>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</si>
  <si>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</si>
  <si>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</si>
  <si>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</si>
  <si>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</si>
  <si>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</si>
  <si>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</si>
  <si>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</si>
  <si>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</si>
  <si>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</si>
  <si>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</si>
  <si>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</si>
  <si>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</si>
  <si>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</si>
  <si>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</si>
  <si>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</si>
  <si>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</si>
  <si>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</si>
  <si>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</si>
  <si>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</si>
  <si>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</si>
  <si>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</si>
  <si>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</si>
  <si>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</si>
  <si>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</si>
  <si>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</si>
  <si>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</si>
  <si>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</si>
  <si>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</si>
  <si>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</si>
  <si>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</si>
  <si>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</si>
  <si>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</si>
  <si>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</si>
  <si>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</si>
  <si>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</si>
  <si>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</si>
  <si>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</si>
  <si>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</si>
  <si>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</si>
  <si>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</si>
  <si>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</si>
  <si>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</si>
  <si>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</si>
  <si>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</si>
  <si>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</si>
  <si>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</si>
  <si>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</si>
  <si>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</si>
  <si>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</si>
  <si>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</si>
  <si>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</si>
  <si>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</si>
  <si>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</si>
  <si>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</si>
  <si>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</si>
  <si>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</si>
  <si>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</si>
  <si>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</si>
  <si>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</si>
  <si>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</si>
  <si>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</si>
  <si>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</si>
  <si>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</si>
  <si>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</si>
  <si>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</si>
  <si>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</si>
  <si>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</si>
  <si>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</si>
  <si>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</si>
  <si>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</si>
  <si>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</si>
  <si>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</si>
  <si>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</si>
  <si>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</si>
  <si>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</si>
  <si>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</si>
  <si>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</si>
  <si>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</si>
  <si>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</si>
  <si>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</si>
  <si>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</si>
  <si>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</si>
  <si>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</si>
  <si>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</si>
  <si>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</si>
  <si>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</si>
  <si>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</si>
  <si>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</si>
  <si>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</si>
  <si>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</si>
  <si>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</si>
  <si>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</si>
  <si>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</si>
  <si>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</si>
  <si>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</si>
  <si>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</si>
  <si>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</si>
  <si>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</si>
  <si>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</si>
  <si>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</si>
  <si>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</si>
  <si>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</si>
  <si>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</si>
  <si>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</si>
  <si>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</si>
  <si>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</si>
  <si>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</si>
  <si>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</si>
  <si>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</si>
  <si>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</si>
  <si>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</si>
  <si>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</si>
  <si>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</si>
  <si>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</si>
  <si>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</si>
  <si>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</si>
  <si>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</si>
  <si>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</si>
  <si>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</si>
  <si>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</si>
  <si>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</si>
  <si>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</si>
  <si>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</si>
  <si>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</si>
  <si>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</si>
  <si>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</si>
  <si>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</si>
  <si>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</si>
  <si>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</si>
  <si>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</si>
  <si>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</si>
  <si>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</si>
  <si>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</si>
  <si>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</si>
  <si>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</si>
  <si>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</si>
  <si>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</si>
  <si>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</si>
  <si>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</si>
  <si>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</si>
  <si>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</si>
  <si>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</si>
  <si>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</si>
  <si>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</si>
  <si>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</si>
  <si>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</si>
  <si>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</si>
  <si>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</si>
  <si>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</si>
  <si>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</si>
  <si>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</si>
  <si>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</si>
  <si>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</si>
  <si>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</si>
  <si>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</si>
  <si>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</si>
  <si>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</si>
  <si>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</si>
  <si>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</si>
  <si>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</si>
  <si>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</si>
  <si>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</si>
  <si>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</si>
  <si>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</si>
  <si>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</si>
  <si>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</si>
  <si>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</si>
  <si>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</si>
  <si>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</si>
  <si>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</si>
  <si>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</si>
  <si>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</si>
  <si>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</si>
  <si>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</si>
  <si>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</si>
  <si>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</si>
  <si>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</si>
  <si>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</si>
  <si>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</si>
  <si>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</si>
  <si>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</si>
  <si>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</si>
  <si>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</si>
  <si>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</si>
  <si>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</si>
  <si>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</si>
  <si>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</si>
  <si>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</si>
  <si>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</si>
  <si>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</si>
  <si>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</si>
  <si>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</si>
  <si>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</si>
  <si>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</si>
  <si>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</si>
  <si>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</si>
  <si>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</si>
  <si>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</si>
  <si>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</si>
  <si>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</si>
  <si>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</si>
  <si>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</si>
  <si>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</si>
  <si>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</si>
  <si>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</si>
  <si>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</si>
  <si>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</si>
  <si>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</si>
  <si>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</si>
  <si>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</si>
  <si>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</si>
  <si>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</si>
  <si>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</si>
  <si>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</si>
  <si>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</si>
  <si>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</si>
  <si>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</si>
  <si>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</si>
  <si>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</si>
  <si>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</si>
  <si>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</si>
  <si>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</si>
  <si>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</si>
  <si>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</si>
  <si>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</si>
  <si>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</si>
  <si>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</si>
  <si>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</si>
  <si>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</si>
  <si>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</si>
  <si>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</si>
  <si>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</si>
  <si>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</si>
  <si>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</si>
  <si>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</si>
  <si>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</si>
  <si>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</si>
  <si>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</si>
  <si>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</si>
  <si>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</si>
  <si>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</si>
  <si>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</si>
  <si>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</si>
  <si>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</si>
  <si>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</si>
  <si>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</si>
  <si>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</si>
  <si>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</si>
  <si>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</si>
  <si>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</si>
  <si>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</si>
  <si>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</si>
  <si>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</si>
  <si>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</si>
  <si>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</si>
  <si>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</si>
  <si>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</si>
  <si>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</si>
  <si>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</si>
  <si>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</si>
  <si>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</si>
  <si>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</si>
  <si>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</si>
  <si>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</si>
  <si>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</si>
  <si>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</si>
  <si>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</si>
  <si>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</si>
  <si>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</si>
  <si>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</si>
  <si>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</si>
  <si>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</si>
  <si>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</si>
  <si>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</si>
  <si>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</si>
  <si>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</si>
  <si>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</si>
  <si>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</si>
  <si>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</si>
  <si>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</si>
  <si>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</si>
  <si>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</si>
  <si>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</si>
  <si>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</si>
  <si>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</si>
  <si>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</si>
  <si>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</si>
  <si>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</si>
  <si>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</si>
  <si>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</si>
  <si>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</si>
  <si>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</si>
  <si>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</si>
  <si>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</si>
  <si>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</si>
  <si>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</si>
  <si>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</si>
  <si>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</si>
  <si>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</si>
  <si>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</si>
  <si>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</si>
  <si>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</si>
  <si>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</si>
  <si>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</si>
  <si>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</si>
  <si>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</si>
  <si>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</si>
  <si>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</si>
  <si>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</si>
  <si>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</si>
  <si>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</si>
  <si>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</si>
  <si>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</si>
  <si>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</si>
  <si>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</si>
  <si>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</si>
  <si>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</si>
  <si>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</si>
  <si>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</si>
  <si>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</si>
  <si>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</si>
  <si>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</si>
  <si>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</si>
  <si>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</si>
  <si>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</si>
  <si>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</si>
  <si>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</si>
  <si>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</si>
  <si>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</si>
  <si>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</si>
  <si>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</si>
  <si>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</si>
  <si>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</si>
  <si>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</si>
  <si>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</si>
  <si>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</si>
  <si>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</si>
  <si>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</si>
  <si>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</si>
  <si>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</si>
  <si>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</si>
  <si>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</si>
  <si>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</si>
  <si>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</si>
  <si>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</si>
  <si>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</si>
  <si>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</si>
  <si>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</si>
  <si>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</si>
  <si>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</si>
  <si>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</si>
  <si>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</si>
  <si>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</si>
  <si>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</si>
  <si>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</si>
  <si>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</si>
  <si>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</si>
  <si>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</si>
  <si>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</si>
  <si>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</si>
  <si>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</si>
  <si>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</si>
  <si>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</si>
  <si>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</si>
  <si>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</si>
  <si>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</si>
  <si>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</si>
  <si>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</si>
  <si>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</si>
  <si>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</si>
  <si>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</si>
  <si>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</si>
  <si>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</si>
  <si>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</si>
  <si>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</si>
  <si>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</si>
  <si>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</si>
  <si>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</si>
  <si>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</si>
  <si>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</si>
  <si>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</si>
  <si>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</si>
  <si>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</si>
  <si>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</si>
  <si>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</si>
  <si>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</si>
  <si>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</si>
  <si>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</si>
  <si>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</si>
  <si>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</si>
  <si>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</si>
  <si>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</si>
  <si>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</si>
  <si>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</si>
  <si>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</si>
  <si>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</si>
  <si>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</si>
  <si>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</si>
  <si>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</si>
  <si>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</si>
  <si>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</si>
  <si>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</si>
  <si>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</si>
  <si>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</si>
  <si>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</si>
  <si>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</si>
  <si>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</si>
  <si>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</si>
  <si>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</si>
  <si>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</si>
  <si>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</si>
  <si>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</si>
  <si>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</si>
  <si>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</si>
  <si>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</si>
  <si>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</si>
  <si>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</si>
  <si>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</si>
  <si>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</si>
  <si>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</si>
  <si>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</si>
  <si>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</si>
  <si>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</si>
  <si>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</si>
  <si>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</si>
  <si>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</si>
  <si>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</si>
  <si>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</si>
  <si>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</si>
  <si>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</si>
  <si>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</si>
  <si>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</si>
  <si>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</si>
  <si>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</si>
  <si>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</si>
  <si>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</si>
  <si>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</si>
  <si>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</si>
  <si>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</si>
  <si>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</si>
  <si>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</si>
  <si>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</si>
  <si>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</si>
  <si>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</si>
  <si>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</si>
  <si>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</si>
  <si>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</si>
  <si>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</si>
  <si>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</si>
  <si>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</si>
  <si>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</si>
  <si>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</si>
  <si>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</si>
  <si>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</si>
  <si>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</si>
  <si>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</si>
  <si>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</si>
  <si>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</si>
  <si>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</si>
  <si>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</si>
  <si>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</si>
  <si>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</si>
  <si>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</si>
  <si>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</si>
  <si>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</si>
  <si>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</si>
  <si>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</si>
  <si>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</si>
  <si>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</si>
  <si>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</si>
  <si>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</si>
  <si>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</si>
  <si>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</si>
  <si>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</si>
  <si>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</si>
  <si>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</si>
  <si>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</si>
  <si>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</si>
  <si>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</si>
  <si>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</si>
  <si>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</si>
  <si>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</si>
  <si>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</si>
  <si>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</si>
  <si>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</si>
  <si>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</si>
  <si>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</si>
  <si>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</si>
  <si>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</si>
  <si>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</si>
  <si>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</si>
  <si>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</si>
  <si>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</si>
  <si>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</si>
  <si>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</si>
  <si>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</si>
  <si>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</si>
  <si>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</si>
  <si>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</si>
  <si>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</si>
  <si>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</si>
  <si>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</si>
  <si>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</si>
  <si>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</si>
  <si>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</si>
  <si>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</si>
  <si>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</si>
  <si>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</si>
  <si>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</si>
  <si>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</si>
  <si>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</si>
  <si>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</si>
  <si>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</si>
  <si>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</si>
  <si>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</si>
  <si>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</si>
  <si>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</si>
  <si>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</si>
  <si>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</si>
  <si>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</si>
  <si>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</si>
  <si>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</si>
  <si>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</si>
  <si>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</si>
  <si>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</si>
  <si>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</si>
  <si>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</si>
  <si>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</si>
  <si>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</si>
  <si>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</si>
  <si>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</si>
  <si>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</si>
  <si>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</si>
  <si>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</si>
  <si>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</si>
  <si>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</si>
  <si>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</si>
  <si>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</si>
  <si>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</si>
  <si>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</si>
  <si>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</si>
  <si>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</si>
  <si>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</si>
  <si>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</si>
  <si>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</si>
  <si>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</si>
  <si>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</si>
  <si>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</si>
  <si>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</si>
  <si>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</si>
  <si>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</si>
  <si>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</si>
  <si>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</si>
  <si>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</si>
  <si>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</si>
  <si>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</si>
  <si>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</si>
  <si>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</si>
  <si>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</si>
  <si>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</si>
  <si>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</si>
  <si>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</si>
  <si>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</si>
  <si>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</si>
  <si>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</si>
  <si>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</si>
  <si>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</si>
  <si>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</si>
  <si>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</si>
  <si>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</si>
  <si>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</si>
  <si>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</si>
  <si>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</si>
  <si>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</si>
  <si>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</si>
  <si>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</si>
  <si>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</si>
  <si>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</si>
  <si>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</si>
  <si>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</si>
  <si>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</si>
  <si>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</si>
  <si>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</si>
  <si>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</si>
  <si>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</si>
  <si>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</si>
  <si>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</si>
  <si>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</si>
  <si>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</si>
  <si>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</si>
  <si>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</si>
  <si>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</si>
  <si>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</si>
  <si>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</si>
  <si>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</si>
  <si>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</si>
  <si>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</si>
  <si>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</si>
  <si>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</si>
  <si>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</si>
  <si>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</si>
  <si>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</si>
  <si>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</si>
  <si>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</si>
  <si>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</si>
  <si>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</si>
  <si>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</si>
  <si>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</si>
  <si>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</si>
  <si>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</si>
  <si>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</si>
  <si>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</si>
  <si>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</si>
  <si>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</si>
  <si>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</si>
  <si>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</si>
  <si>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</si>
  <si>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</si>
  <si>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</si>
  <si>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</si>
  <si>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</si>
  <si>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</si>
  <si>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</si>
  <si>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</si>
  <si>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</si>
  <si>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</si>
  <si>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</si>
  <si>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</si>
  <si>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</si>
  <si>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</si>
  <si>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</si>
  <si>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</si>
  <si>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</si>
  <si>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</si>
  <si>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</si>
  <si>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</si>
  <si>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</si>
  <si>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</si>
  <si>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</si>
  <si>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</si>
  <si>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</si>
  <si>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</si>
  <si>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</si>
  <si>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</si>
  <si>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</si>
  <si>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</si>
  <si>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</si>
  <si>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</si>
  <si>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</si>
  <si>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</si>
  <si>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</si>
  <si>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</si>
  <si>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</si>
  <si>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</si>
  <si>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</si>
  <si>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</si>
  <si>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</si>
  <si>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</si>
  <si>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</si>
  <si>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</si>
  <si>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</si>
  <si>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</si>
  <si>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</si>
  <si>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</si>
  <si>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</si>
  <si>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</si>
  <si>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</si>
  <si>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</si>
  <si>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</si>
  <si>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</si>
  <si>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</si>
  <si>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</si>
  <si>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</si>
  <si>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</si>
  <si>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</si>
  <si>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</si>
  <si>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</si>
  <si>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</si>
  <si>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</si>
  <si>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</si>
  <si>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</si>
  <si>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</si>
  <si>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</si>
  <si>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</si>
  <si>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</si>
  <si>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</si>
  <si>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</si>
  <si>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</si>
  <si>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</si>
  <si>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</si>
  <si>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</si>
  <si>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</si>
  <si>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</si>
  <si>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</si>
  <si>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</si>
  <si>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</si>
  <si>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</si>
  <si>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</si>
  <si>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</si>
  <si>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</si>
  <si>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</si>
  <si>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</si>
  <si>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</si>
  <si>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</si>
  <si>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</si>
  <si>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</si>
  <si>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</si>
  <si>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</si>
  <si>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</si>
  <si>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</si>
  <si>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</si>
  <si>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</si>
  <si>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</si>
  <si>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</si>
  <si>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</si>
  <si>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</si>
  <si>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</si>
  <si>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</si>
  <si>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</si>
  <si>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</si>
  <si>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</si>
  <si>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</si>
  <si>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</si>
  <si>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</si>
  <si>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</si>
  <si>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</si>
  <si>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</si>
  <si>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</si>
  <si>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</si>
  <si>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</si>
  <si>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</si>
  <si>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</si>
  <si>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</si>
  <si>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</si>
  <si>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</si>
  <si>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</si>
  <si>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</si>
  <si>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</si>
  <si>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</si>
  <si>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</si>
  <si>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</si>
  <si>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</si>
  <si>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</si>
  <si>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</si>
  <si>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</si>
  <si>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</si>
  <si>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</si>
  <si>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</si>
  <si>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</si>
  <si>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</si>
  <si>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</si>
  <si>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</si>
  <si>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</si>
  <si>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</si>
  <si>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</si>
  <si>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</si>
  <si>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</si>
  <si>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</si>
  <si>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</si>
  <si>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</si>
  <si>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</si>
  <si>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</si>
  <si>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</si>
  <si>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</si>
  <si>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</si>
  <si>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</si>
  <si>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</si>
  <si>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</si>
  <si>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</si>
  <si>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</si>
  <si>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</si>
  <si>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</si>
  <si>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</si>
  <si>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</si>
  <si>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</si>
  <si>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</si>
  <si>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</si>
  <si>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</si>
  <si>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</si>
  <si>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</si>
  <si>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</si>
  <si>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</si>
  <si>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</si>
  <si>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</si>
  <si>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</si>
  <si>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</si>
  <si>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</si>
  <si>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</si>
  <si>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</si>
  <si>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</si>
  <si>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</si>
  <si>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</si>
  <si>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</si>
  <si>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</si>
  <si>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</si>
  <si>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</si>
  <si>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</si>
  <si>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</si>
  <si>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</si>
  <si>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</si>
  <si>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</si>
  <si>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</si>
  <si>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</si>
  <si>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</si>
  <si>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</si>
  <si>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</si>
  <si>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</si>
  <si>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</si>
  <si>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</si>
  <si>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</si>
  <si>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</si>
  <si>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</si>
  <si>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</si>
  <si>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</si>
  <si>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</si>
  <si>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</si>
  <si>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</si>
  <si>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</si>
  <si>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</si>
  <si>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</si>
  <si>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</si>
  <si>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</si>
  <si>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</si>
  <si>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</si>
  <si>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</si>
  <si>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</si>
  <si>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</si>
  <si>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</si>
  <si>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</si>
  <si>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</si>
  <si>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</si>
  <si>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</si>
  <si>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</si>
  <si>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</si>
  <si>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</si>
  <si>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</si>
  <si>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</si>
  <si>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</si>
  <si>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</si>
  <si>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</si>
  <si>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</si>
  <si>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</si>
  <si>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</si>
  <si>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</si>
  <si>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</si>
  <si>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</si>
  <si>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</si>
  <si>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</si>
  <si>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</si>
  <si>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</si>
  <si>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</si>
  <si>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</si>
  <si>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</si>
  <si>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</si>
  <si>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</si>
  <si>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</si>
  <si>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</si>
  <si>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</si>
  <si>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</si>
  <si>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</si>
  <si>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</si>
  <si>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</si>
  <si>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</si>
  <si>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</si>
  <si>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</si>
  <si>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</si>
  <si>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</si>
  <si>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</si>
  <si>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</si>
  <si>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</si>
  <si>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</si>
  <si>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</si>
  <si>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</si>
  <si>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</si>
  <si>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</si>
  <si>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</si>
  <si>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</si>
  <si>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</si>
  <si>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</si>
  <si>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</si>
  <si>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</si>
  <si>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</si>
  <si>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</si>
  <si>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</si>
  <si>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</si>
  <si>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</si>
  <si>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</si>
  <si>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</si>
  <si>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</si>
  <si>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</si>
  <si>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</si>
  <si>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</si>
  <si>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</si>
  <si>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</si>
  <si>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</si>
  <si>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</si>
  <si>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</si>
  <si>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</si>
  <si>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</si>
  <si>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</si>
  <si>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</si>
  <si>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</si>
  <si>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</si>
  <si>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</si>
  <si>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</si>
  <si>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</si>
  <si>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</si>
  <si>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</si>
  <si>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</si>
  <si>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</si>
  <si>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</si>
  <si>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</si>
  <si>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</si>
  <si>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</si>
  <si>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</si>
  <si>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</si>
  <si>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</si>
  <si>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</si>
  <si>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</si>
  <si>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</si>
  <si>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</si>
  <si>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</si>
  <si>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</si>
  <si>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</si>
  <si>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</si>
  <si>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</si>
  <si>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</si>
  <si>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</si>
  <si>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</si>
  <si>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</si>
  <si>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</si>
  <si>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</si>
  <si>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</si>
  <si>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</si>
  <si>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</si>
  <si>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</si>
  <si>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</si>
  <si>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</si>
  <si>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</si>
  <si>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</si>
  <si>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</si>
  <si>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</si>
  <si>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</si>
  <si>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</si>
  <si>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</si>
  <si>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</si>
  <si>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</si>
  <si>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</si>
  <si>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</si>
  <si>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</si>
  <si>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</si>
  <si>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</si>
  <si>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</si>
  <si>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</si>
  <si>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</si>
  <si>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</si>
  <si>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</si>
  <si>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</si>
  <si>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</si>
  <si>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</si>
  <si>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</si>
  <si>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</si>
  <si>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</si>
  <si>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</si>
  <si>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</si>
  <si>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</si>
  <si>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</si>
  <si>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</si>
  <si>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</si>
  <si>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</si>
  <si>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</si>
  <si>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</si>
  <si>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</si>
  <si>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</si>
  <si>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</si>
  <si>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</si>
  <si>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</si>
  <si>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</si>
  <si>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</si>
  <si>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</si>
  <si>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</si>
  <si>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</si>
  <si>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</si>
  <si>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</si>
  <si>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</si>
  <si>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</si>
  <si>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</si>
  <si>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</si>
  <si>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</si>
  <si>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</si>
  <si>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</si>
  <si>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</si>
  <si>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</si>
  <si>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</si>
  <si>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</si>
  <si>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</si>
  <si>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</si>
  <si>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</si>
  <si>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</si>
  <si>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</si>
  <si>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</si>
  <si>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</si>
  <si>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</si>
  <si>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</si>
  <si>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</si>
  <si>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</si>
  <si>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</si>
  <si>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</si>
  <si>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</si>
  <si>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</si>
  <si>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</si>
  <si>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</si>
  <si>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</si>
  <si>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</si>
  <si>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</si>
  <si>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</si>
  <si>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</si>
  <si>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</si>
  <si>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</si>
  <si>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</si>
  <si>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</si>
  <si>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</si>
  <si>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</si>
  <si>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</si>
  <si>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</si>
  <si>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</si>
  <si>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</si>
  <si>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</si>
  <si>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</si>
  <si>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</si>
  <si>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</si>
  <si>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</si>
  <si>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</si>
  <si>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</si>
  <si>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</si>
  <si>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</si>
  <si>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</si>
  <si>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</si>
  <si>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</si>
  <si>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</si>
  <si>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</si>
  <si>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</si>
  <si>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</si>
  <si>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</si>
  <si>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</si>
  <si>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</si>
  <si>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</si>
  <si>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</si>
  <si>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</si>
  <si>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</si>
  <si>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</si>
  <si>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</si>
  <si>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</si>
  <si>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</si>
  <si>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</si>
  <si>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</si>
  <si>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</si>
  <si>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</si>
  <si>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</si>
  <si>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</si>
  <si>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</si>
  <si>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</si>
  <si>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</si>
  <si>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</si>
  <si>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</si>
  <si>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</si>
  <si>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</si>
  <si>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</si>
  <si>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</si>
  <si>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</si>
  <si>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</si>
  <si>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</si>
  <si>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</si>
  <si>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</si>
  <si>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</si>
  <si>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</si>
  <si>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</si>
  <si>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</si>
  <si>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</si>
  <si>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</si>
  <si>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</si>
  <si>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</si>
  <si>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</si>
  <si>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</si>
  <si>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</si>
  <si>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</si>
  <si>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</si>
  <si>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</si>
  <si>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</si>
  <si>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</si>
  <si>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</si>
  <si>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</si>
  <si>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</si>
  <si>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</si>
  <si>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</si>
  <si>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</si>
  <si>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</si>
  <si>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</si>
  <si>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</si>
  <si>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</si>
  <si>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</si>
  <si>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</si>
  <si>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</si>
  <si>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</si>
  <si>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</si>
  <si>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</si>
  <si>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</si>
  <si>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</si>
  <si>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</si>
  <si>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</si>
  <si>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</si>
  <si>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</si>
  <si>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</si>
  <si>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</si>
  <si>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</si>
  <si>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</si>
  <si>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</si>
  <si>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</si>
  <si>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</si>
  <si>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</si>
  <si>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</si>
  <si>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</si>
  <si>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</si>
  <si>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</si>
  <si>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</si>
  <si>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</si>
  <si>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</si>
  <si>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</si>
  <si>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</si>
  <si>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</si>
  <si>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</si>
  <si>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</si>
  <si>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</si>
  <si>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</si>
  <si>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</si>
  <si>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</si>
  <si>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</si>
  <si>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</si>
  <si>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</si>
  <si>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</si>
  <si>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</si>
  <si>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</si>
  <si>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</si>
  <si>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</si>
  <si>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</si>
  <si>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</si>
  <si>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</si>
  <si>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</si>
  <si>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</si>
  <si>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</si>
  <si>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</si>
  <si>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</si>
  <si>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</si>
  <si>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</si>
  <si>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</si>
  <si>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</si>
  <si>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</si>
  <si>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</si>
  <si>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</si>
  <si>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</si>
  <si>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</si>
  <si>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</si>
  <si>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</si>
  <si>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</si>
  <si>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</si>
  <si>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</si>
  <si>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</si>
  <si>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</si>
  <si>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</si>
  <si>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</si>
  <si>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</si>
  <si>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</si>
  <si>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</si>
  <si>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</si>
  <si>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</si>
  <si>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</si>
  <si>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</si>
  <si>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</si>
  <si>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</si>
  <si>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</si>
  <si>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</si>
  <si>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</si>
  <si>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</si>
  <si>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</si>
  <si>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</si>
  <si>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</si>
  <si>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</si>
  <si>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</si>
  <si>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</si>
  <si>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</si>
  <si>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</si>
  <si>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</si>
  <si>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</si>
  <si>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</si>
  <si>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</si>
  <si>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</si>
  <si>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</si>
  <si>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</si>
  <si>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</si>
  <si>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</si>
  <si>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</si>
  <si>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</si>
  <si>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</si>
  <si>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</si>
  <si>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</si>
  <si>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</si>
  <si>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</si>
  <si>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</si>
  <si>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</si>
  <si>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</si>
  <si>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</si>
  <si>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</si>
  <si>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</si>
  <si>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</si>
  <si>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</si>
  <si>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</si>
  <si>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</si>
  <si>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</si>
  <si>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</si>
  <si>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</si>
  <si>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</si>
  <si>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</si>
  <si>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</si>
  <si>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</si>
  <si>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</si>
  <si>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</si>
  <si>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</si>
  <si>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</si>
  <si>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</si>
  <si>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</si>
  <si>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</si>
  <si>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</si>
  <si>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</si>
  <si>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</si>
  <si>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</si>
  <si>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</si>
  <si>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</si>
  <si>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</si>
  <si>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</si>
  <si>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</si>
  <si>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</si>
  <si>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</si>
  <si>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</si>
  <si>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</si>
  <si>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</si>
  <si>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</si>
  <si>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</si>
  <si>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</si>
  <si>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</si>
  <si>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</si>
  <si>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</si>
  <si>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</si>
  <si>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</si>
  <si>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</si>
  <si>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</si>
  <si>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</si>
  <si>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</si>
  <si>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</si>
  <si>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</si>
  <si>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</si>
  <si>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</si>
  <si>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</si>
  <si>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</si>
  <si>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</si>
  <si>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</si>
  <si>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</si>
  <si>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</si>
  <si>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</si>
  <si>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</si>
  <si>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</si>
  <si>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</si>
  <si>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</si>
  <si>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</si>
  <si>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</si>
  <si>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</si>
  <si>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</si>
  <si>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</si>
  <si>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</si>
  <si>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</si>
  <si>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</si>
  <si>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</si>
  <si>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</si>
  <si>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</si>
  <si>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</si>
  <si>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</si>
  <si>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</si>
  <si>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</si>
  <si>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</si>
  <si>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</si>
  <si>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</si>
  <si>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</si>
  <si>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</si>
  <si>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</si>
  <si>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</si>
  <si>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</si>
  <si>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</si>
  <si>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</si>
  <si>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</si>
  <si>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</si>
  <si>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</si>
  <si>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</si>
  <si>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</si>
  <si>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</si>
  <si>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</si>
  <si>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</si>
  <si>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</si>
  <si>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</si>
  <si>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</si>
  <si>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</si>
  <si>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</si>
  <si>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</si>
  <si>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</si>
  <si>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</si>
  <si>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</si>
  <si>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</si>
  <si>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</si>
  <si>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</si>
  <si>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</si>
  <si>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</si>
  <si>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</si>
  <si>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</si>
  <si>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</si>
  <si>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</si>
  <si>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</si>
  <si>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</si>
  <si>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</si>
  <si>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</si>
  <si>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</si>
  <si>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</si>
  <si>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</si>
  <si>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</si>
  <si>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</si>
  <si>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</si>
  <si>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</si>
  <si>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</si>
  <si>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</si>
  <si>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</si>
  <si>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</si>
  <si>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</si>
  <si>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</si>
  <si>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</si>
  <si>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</si>
  <si>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</si>
  <si>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</si>
  <si>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</si>
  <si>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</si>
  <si>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</si>
  <si>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</si>
  <si>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</si>
  <si>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</si>
  <si>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</si>
  <si>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</si>
  <si>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</si>
  <si>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</si>
  <si>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</si>
  <si>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</si>
  <si>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</si>
  <si>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</si>
  <si>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</si>
  <si>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</si>
  <si>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</si>
  <si>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</si>
  <si>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</si>
  <si>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</si>
  <si>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</si>
  <si>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</si>
  <si>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</si>
  <si>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</si>
  <si>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</si>
  <si>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</si>
  <si>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</si>
  <si>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</si>
  <si>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</si>
  <si>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</si>
  <si>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</si>
  <si>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</si>
  <si>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</si>
  <si>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</si>
  <si>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</si>
  <si>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</si>
  <si>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</si>
  <si>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</si>
  <si>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</si>
  <si>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</si>
  <si>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</si>
  <si>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</si>
  <si>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</si>
  <si>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</si>
  <si>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</si>
  <si>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</si>
  <si>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</si>
  <si>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</si>
  <si>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</si>
  <si>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</si>
  <si>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</si>
  <si>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</si>
  <si>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</si>
  <si>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</si>
  <si>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</si>
  <si>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</si>
  <si>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</si>
  <si>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</si>
  <si>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</si>
  <si>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</si>
  <si>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</si>
  <si>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</si>
  <si>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</si>
  <si>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</si>
  <si>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</si>
  <si>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</si>
  <si>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</si>
  <si>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</si>
  <si>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</si>
  <si>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</si>
  <si>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</si>
  <si>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</si>
  <si>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</si>
  <si>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</si>
  <si>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</si>
  <si>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</si>
  <si>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</si>
  <si>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</si>
  <si>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</si>
  <si>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</si>
  <si>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</si>
  <si>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</si>
  <si>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</si>
  <si>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</si>
  <si>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</si>
  <si>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</si>
  <si>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</si>
  <si>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</si>
  <si>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</si>
  <si>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</si>
  <si>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</si>
  <si>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</si>
  <si>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</si>
  <si>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</si>
  <si>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</si>
  <si>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</si>
  <si>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</si>
  <si>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</si>
  <si>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</si>
  <si>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</si>
  <si>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</si>
  <si>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</si>
  <si>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</si>
  <si>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</si>
  <si>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</si>
  <si>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</si>
  <si>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</si>
  <si>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</si>
  <si>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</si>
  <si>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</si>
  <si>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</si>
  <si>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</si>
  <si>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</si>
  <si>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</si>
  <si>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</si>
  <si>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</si>
  <si>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</si>
  <si>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</si>
  <si>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</si>
  <si>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</si>
  <si>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</si>
  <si>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</si>
  <si>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</si>
  <si>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</si>
  <si>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</si>
  <si>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</si>
  <si>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</si>
  <si>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</si>
  <si>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</si>
  <si>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</si>
  <si>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</si>
  <si>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</si>
  <si>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</si>
  <si>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</si>
  <si>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</si>
  <si>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</si>
  <si>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</si>
  <si>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</si>
  <si>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</si>
  <si>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</si>
  <si>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</si>
  <si>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</si>
  <si>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</si>
  <si>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</si>
  <si>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</si>
  <si>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</si>
  <si>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</si>
  <si>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</si>
  <si>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</si>
  <si>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</si>
  <si>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</si>
  <si>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</si>
  <si>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</si>
  <si>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</si>
  <si>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</si>
  <si>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</si>
  <si>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</si>
  <si>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</si>
  <si>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</si>
  <si>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</si>
  <si>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</si>
  <si>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</si>
  <si>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</si>
  <si>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</si>
  <si>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</si>
  <si>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</si>
  <si>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</si>
  <si>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</si>
  <si>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</si>
  <si>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</si>
  <si>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</si>
  <si>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</si>
  <si>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</si>
  <si>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</si>
  <si>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</si>
  <si>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</si>
  <si>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</si>
  <si>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</si>
  <si>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</si>
  <si>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</si>
  <si>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</si>
  <si>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</si>
  <si>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</si>
  <si>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</si>
  <si>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</si>
  <si>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</si>
  <si>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</si>
  <si>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</si>
  <si>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</si>
  <si>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</si>
  <si>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</si>
  <si>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</si>
  <si>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</si>
  <si>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</si>
  <si>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</si>
  <si>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</si>
  <si>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</si>
  <si>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</si>
  <si>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</si>
  <si>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</si>
  <si>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</si>
  <si>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</si>
  <si>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</si>
  <si>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</si>
  <si>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</si>
  <si>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</si>
  <si>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</si>
  <si>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</si>
  <si>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</si>
  <si>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</si>
  <si>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</si>
  <si>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</si>
  <si>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</si>
  <si>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</si>
  <si>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</si>
  <si>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</si>
  <si>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</si>
  <si>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</si>
  <si>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</si>
  <si>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</si>
  <si>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</si>
  <si>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</si>
  <si>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</si>
  <si>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</si>
  <si>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</si>
  <si>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</si>
  <si>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</si>
  <si>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</si>
  <si>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</si>
  <si>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</si>
  <si>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</si>
  <si>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</si>
  <si>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</si>
  <si>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</si>
  <si>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</si>
  <si>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</si>
  <si>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</si>
  <si>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</si>
  <si>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</si>
  <si>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</si>
  <si>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</si>
  <si>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</si>
  <si>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</si>
  <si>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</si>
  <si>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</si>
  <si>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</si>
  <si>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</si>
  <si>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</si>
  <si>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</si>
  <si>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</si>
  <si>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</si>
  <si>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</si>
  <si>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</si>
  <si>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</si>
  <si>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</si>
  <si>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</si>
  <si>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</si>
  <si>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</si>
  <si>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</si>
  <si>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</si>
  <si>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</si>
  <si>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</si>
  <si>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</si>
  <si>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</si>
  <si>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</si>
  <si>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</si>
  <si>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</si>
  <si>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</si>
  <si>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</si>
  <si>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</si>
  <si>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</si>
  <si>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</si>
  <si>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</si>
  <si>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</si>
  <si>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</si>
  <si>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</si>
  <si>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</si>
  <si>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</si>
  <si>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</si>
  <si>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</si>
  <si>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</si>
  <si>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</si>
  <si>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</si>
  <si>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</si>
  <si>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</si>
  <si>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</si>
  <si>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</si>
  <si>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</si>
  <si>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</si>
  <si>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</si>
  <si>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</si>
  <si>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</si>
  <si>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</si>
  <si>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</si>
  <si>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</si>
  <si>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</si>
  <si>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</si>
  <si>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</si>
  <si>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</si>
  <si>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</si>
  <si>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</si>
  <si>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</si>
  <si>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</si>
  <si>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</si>
  <si>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</si>
  <si>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</si>
  <si>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</si>
  <si>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</si>
  <si>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</si>
  <si>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</si>
  <si>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</si>
  <si>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</si>
  <si>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</si>
  <si>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</si>
  <si>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</si>
  <si>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</si>
  <si>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</si>
  <si>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</si>
  <si>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</si>
  <si>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</si>
  <si>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</si>
  <si>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</si>
  <si>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</si>
  <si>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</si>
  <si>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</si>
  <si>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</si>
  <si>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</si>
  <si>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</si>
  <si>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</si>
  <si>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</si>
  <si>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</si>
  <si>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</si>
  <si>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</si>
  <si>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</si>
  <si>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</si>
  <si>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</si>
  <si>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</si>
  <si>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</si>
  <si>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</si>
  <si>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</si>
  <si>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</si>
  <si>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</si>
  <si>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</si>
  <si>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</si>
  <si>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</si>
  <si>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</si>
  <si>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</si>
  <si>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</si>
  <si>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</si>
  <si>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</si>
  <si>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</si>
  <si>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</si>
  <si>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</si>
  <si>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</si>
  <si>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</si>
  <si>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</si>
  <si>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</si>
  <si>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</si>
  <si>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</si>
  <si>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</si>
  <si>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</si>
  <si>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</si>
  <si>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</si>
  <si>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</si>
  <si>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</si>
  <si>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</si>
  <si>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</si>
  <si>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</si>
  <si>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</si>
  <si>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</si>
  <si>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</si>
  <si>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</si>
  <si>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</si>
  <si>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</si>
  <si>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</si>
  <si>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</si>
  <si>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</si>
  <si>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</si>
  <si>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</si>
  <si>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</si>
  <si>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</si>
  <si>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</si>
  <si>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</si>
  <si>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</si>
  <si>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</si>
  <si>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</si>
  <si>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</si>
  <si>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</si>
  <si>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</si>
  <si>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</si>
  <si>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</si>
  <si>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</si>
  <si>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</si>
  <si>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</si>
  <si>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</si>
  <si>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</si>
  <si>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</si>
  <si>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</si>
  <si>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</si>
  <si>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</si>
  <si>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</si>
  <si>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</si>
  <si>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</si>
  <si>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</si>
  <si>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</si>
  <si>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</si>
  <si>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</si>
  <si>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</si>
  <si>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</si>
  <si>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</si>
  <si>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</si>
  <si>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</si>
  <si>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</si>
  <si>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</si>
  <si>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</si>
  <si>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</si>
  <si>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</si>
  <si>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</si>
  <si>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</si>
  <si>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</si>
  <si>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</si>
  <si>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</si>
  <si>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</si>
  <si>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</si>
  <si>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</si>
  <si>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</si>
  <si>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</si>
  <si>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</si>
  <si>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</si>
  <si>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</si>
  <si>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</si>
  <si>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</si>
  <si>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</si>
  <si>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</si>
  <si>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</si>
  <si>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</si>
  <si>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</si>
  <si>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</si>
  <si>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</si>
  <si>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</si>
  <si>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</si>
  <si>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</si>
  <si>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</si>
  <si>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</si>
  <si>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</si>
  <si>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</si>
  <si>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</si>
  <si>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</si>
  <si>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</si>
  <si>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</si>
  <si>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</si>
  <si>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</si>
  <si>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</si>
  <si>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</si>
  <si>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</si>
  <si>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</si>
  <si>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</si>
  <si>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</si>
  <si>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</si>
  <si>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</si>
  <si>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</si>
  <si>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</si>
  <si>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</si>
  <si>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</si>
  <si>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</si>
  <si>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</si>
  <si>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</si>
  <si>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</si>
  <si>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</si>
  <si>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</si>
  <si>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</si>
  <si>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</si>
  <si>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</si>
  <si>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</si>
  <si>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</si>
  <si>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</si>
  <si>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</si>
  <si>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</si>
  <si>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</si>
  <si>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</si>
  <si>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</si>
  <si>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</si>
  <si>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</si>
  <si>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</si>
  <si>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</si>
  <si>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</si>
  <si>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</si>
  <si>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</si>
  <si>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</si>
  <si>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</si>
  <si>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</si>
  <si>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</si>
  <si>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</si>
  <si>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</si>
  <si>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</si>
  <si>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</si>
  <si>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</si>
  <si>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</si>
  <si>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</si>
  <si>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</si>
  <si>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</si>
  <si>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</si>
  <si>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</si>
  <si>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</si>
  <si>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</si>
  <si>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</si>
  <si>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</si>
  <si>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</si>
  <si>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</si>
  <si>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</si>
  <si>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</si>
  <si>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</si>
  <si>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</si>
  <si>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</si>
  <si>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</si>
  <si>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</si>
  <si>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</si>
  <si>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</si>
  <si>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</si>
  <si>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</si>
  <si>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</si>
  <si>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</si>
  <si>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</si>
  <si>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</si>
  <si>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</si>
  <si>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</si>
  <si>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</si>
  <si>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</si>
  <si>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</si>
  <si>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</si>
  <si>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</si>
  <si>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</si>
  <si>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</si>
  <si>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</si>
  <si>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</si>
  <si>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</si>
  <si>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</si>
  <si>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</si>
  <si>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</si>
  <si>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</si>
  <si>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</si>
  <si>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</si>
  <si>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</si>
  <si>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</si>
  <si>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</si>
  <si>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</si>
  <si>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</si>
  <si>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</si>
  <si>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</si>
  <si>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</si>
  <si>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</si>
  <si>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</si>
  <si>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</si>
  <si>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</si>
  <si>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</si>
  <si>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</si>
  <si>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</si>
  <si>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</si>
  <si>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</si>
  <si>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</si>
  <si>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</si>
  <si>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</si>
  <si>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</si>
  <si>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</si>
  <si>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</si>
  <si>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</si>
  <si>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</si>
  <si>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</si>
  <si>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</si>
  <si>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</si>
  <si>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</si>
  <si>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</si>
  <si>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</si>
  <si>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</si>
  <si>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</si>
  <si>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</si>
  <si>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</si>
  <si>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</si>
  <si>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</si>
  <si>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</si>
  <si>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</si>
  <si>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</si>
  <si>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</si>
  <si>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</si>
  <si>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</si>
  <si>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</si>
  <si>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</si>
  <si>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</si>
  <si>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</si>
  <si>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</si>
  <si>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</si>
  <si>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</si>
  <si>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</si>
  <si>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</si>
  <si>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</si>
  <si>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</si>
  <si>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</si>
  <si>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</si>
  <si>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</si>
  <si>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</si>
  <si>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</si>
  <si>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</si>
  <si>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</si>
  <si>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</si>
  <si>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</si>
  <si>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</si>
  <si>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</si>
  <si>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</si>
  <si>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</si>
  <si>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</si>
  <si>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</si>
  <si>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</si>
  <si>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</si>
  <si>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</si>
  <si>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</si>
  <si>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</si>
  <si>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</si>
  <si>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</si>
  <si>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</si>
  <si>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</si>
  <si>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</si>
  <si>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</si>
  <si>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</si>
  <si>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</si>
  <si>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</si>
  <si>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</si>
  <si>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</si>
  <si>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</si>
  <si>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</si>
  <si>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</si>
  <si>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</si>
  <si>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</si>
  <si>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</si>
  <si>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</si>
  <si>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</si>
  <si>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</si>
  <si>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</si>
  <si>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</si>
  <si>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</si>
  <si>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</si>
  <si>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</si>
  <si>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</si>
  <si>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</si>
  <si>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</si>
  <si>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</si>
  <si>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</si>
  <si>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</si>
  <si>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</si>
  <si>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</si>
  <si>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</si>
  <si>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</si>
  <si>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</si>
  <si>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</si>
  <si>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</si>
  <si>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</si>
  <si>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</si>
  <si>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</si>
  <si>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</si>
  <si>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</si>
  <si>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</si>
  <si>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</si>
  <si>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</si>
  <si>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</si>
  <si>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</si>
  <si>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</si>
  <si>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</si>
  <si>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</si>
  <si>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</si>
  <si>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</si>
  <si>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</si>
  <si>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</si>
  <si>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</si>
  <si>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</si>
  <si>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</si>
  <si>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</si>
  <si>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</si>
  <si>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</si>
  <si>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</si>
  <si>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</si>
  <si>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</si>
  <si>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</si>
  <si>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</si>
  <si>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</si>
  <si>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</si>
  <si>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</si>
  <si>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</si>
  <si>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</si>
  <si>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</si>
  <si>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</si>
  <si>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</si>
  <si>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</si>
  <si>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</si>
  <si>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</si>
  <si>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</si>
  <si>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</si>
  <si>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</si>
  <si>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</si>
  <si>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</si>
  <si>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</si>
  <si>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</si>
  <si>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</si>
  <si>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</si>
  <si>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</si>
  <si>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</si>
  <si>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</si>
  <si>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</si>
  <si>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</si>
  <si>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</si>
  <si>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</si>
  <si>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</si>
  <si>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</si>
  <si>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</si>
  <si>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</si>
  <si>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</si>
  <si>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</si>
  <si>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</si>
  <si>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</si>
  <si>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</si>
  <si>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</si>
  <si>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</si>
  <si>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</si>
  <si>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</si>
  <si>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</si>
  <si>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</si>
  <si>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</si>
  <si>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</si>
  <si>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</si>
  <si>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</si>
  <si>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</si>
  <si>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</si>
  <si>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</si>
  <si>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</si>
  <si>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</si>
  <si>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</si>
  <si>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</si>
  <si>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</si>
  <si>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</si>
  <si>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</si>
  <si>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</si>
  <si>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</si>
  <si>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</si>
  <si>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</si>
  <si>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</si>
  <si>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</si>
  <si>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</si>
  <si>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</si>
  <si>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</si>
  <si>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</si>
  <si>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</si>
  <si>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</si>
  <si>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</si>
  <si>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</si>
  <si>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</si>
  <si>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</si>
  <si>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</si>
  <si>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</si>
  <si>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</si>
  <si>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</si>
  <si>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</si>
  <si>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</si>
  <si>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</si>
  <si>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</si>
  <si>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</si>
  <si>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</si>
  <si>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</si>
  <si>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</si>
  <si>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</si>
  <si>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</si>
  <si>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</si>
  <si>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</si>
  <si>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</si>
  <si>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</si>
  <si>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</si>
  <si>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</si>
  <si>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</si>
  <si>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</si>
  <si>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</si>
  <si>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</si>
  <si>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</si>
  <si>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</si>
  <si>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</si>
  <si>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</si>
  <si>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</si>
  <si>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</si>
  <si>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</si>
  <si>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</si>
  <si>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</si>
  <si>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</si>
  <si>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</si>
  <si>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</si>
  <si>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</si>
  <si>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</si>
  <si>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</si>
  <si>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</si>
  <si>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</si>
  <si>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</si>
  <si>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</si>
  <si>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</si>
  <si>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</si>
  <si>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</si>
  <si>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</si>
  <si>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</si>
  <si>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</si>
  <si>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</si>
  <si>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</si>
  <si>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</si>
  <si>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</si>
  <si>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</si>
  <si>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</si>
  <si>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</si>
  <si>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</si>
  <si>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</si>
  <si>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</si>
  <si>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</si>
  <si>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</si>
  <si>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</si>
  <si>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</si>
  <si>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</si>
  <si>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</si>
  <si>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</si>
  <si>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</si>
  <si>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</si>
  <si>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</si>
  <si>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</si>
  <si>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</si>
  <si>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</si>
  <si>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</si>
  <si>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</si>
  <si>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</si>
  <si>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</si>
  <si>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</si>
  <si>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</si>
  <si>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</si>
  <si>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</si>
  <si>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</si>
  <si>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</si>
  <si>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</si>
  <si>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</si>
  <si>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</si>
  <si>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</si>
  <si>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</si>
  <si>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</si>
  <si>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</si>
  <si>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</si>
  <si>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</si>
  <si>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</si>
  <si>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</si>
  <si>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</si>
  <si>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</si>
  <si>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</si>
  <si>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</si>
  <si>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</si>
  <si>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</si>
  <si>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</si>
  <si>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</si>
  <si>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</si>
  <si>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</si>
  <si>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</si>
  <si>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</si>
  <si>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</si>
  <si>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</si>
  <si>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</si>
  <si>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</si>
  <si>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</si>
  <si>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</si>
  <si>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</si>
  <si>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</si>
  <si>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</si>
  <si>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</si>
  <si>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</si>
  <si>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</si>
  <si>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</si>
  <si>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</si>
  <si>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</si>
  <si>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</si>
  <si>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</si>
  <si>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</si>
  <si>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</si>
  <si>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</si>
  <si>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</si>
  <si>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</si>
  <si>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</si>
  <si>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</si>
  <si>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</si>
  <si>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</si>
  <si>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</si>
  <si>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</si>
  <si>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</si>
  <si>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</si>
  <si>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</si>
  <si>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</si>
  <si>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</si>
  <si>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</si>
  <si>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</si>
  <si>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</si>
  <si>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</si>
  <si>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</si>
  <si>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</si>
  <si>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</si>
  <si>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</si>
  <si>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</si>
  <si>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</si>
  <si>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</si>
  <si>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</si>
  <si>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</si>
  <si>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</si>
  <si>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</si>
  <si>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</si>
  <si>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</si>
  <si>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</si>
  <si>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</si>
  <si>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</si>
  <si>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</si>
  <si>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</si>
  <si>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</si>
  <si>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</si>
  <si>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</si>
  <si>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</si>
  <si>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</si>
  <si>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</si>
  <si>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</si>
  <si>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</si>
  <si>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</si>
  <si>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</si>
  <si>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</si>
  <si>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</si>
  <si>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</si>
  <si>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</si>
  <si>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</si>
  <si>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</si>
  <si>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</si>
  <si>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</si>
  <si>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</si>
  <si>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</si>
  <si>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</si>
  <si>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</si>
  <si>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</si>
  <si>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</si>
  <si>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</si>
  <si>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</si>
  <si>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</si>
  <si>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</si>
  <si>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</si>
  <si>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</si>
  <si>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</si>
  <si>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</si>
  <si>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</si>
  <si>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</si>
  <si>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</si>
  <si>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</si>
  <si>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</si>
  <si>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</si>
  <si>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</si>
  <si>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</si>
  <si>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</si>
  <si>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</si>
  <si>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</si>
  <si>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</si>
  <si>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</si>
  <si>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</si>
  <si>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</si>
  <si>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</si>
  <si>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</si>
  <si>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</si>
  <si>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</si>
  <si>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</si>
  <si>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</si>
  <si>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</si>
  <si>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</si>
  <si>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</si>
  <si>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</si>
  <si>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</si>
  <si>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</si>
  <si>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</si>
  <si>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</si>
  <si>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</si>
  <si>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</si>
  <si>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</si>
  <si>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</si>
  <si>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</si>
  <si>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</si>
  <si>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</si>
  <si>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</si>
  <si>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</si>
  <si>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</si>
  <si>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</si>
  <si>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</si>
  <si>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</si>
  <si>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</si>
  <si>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</si>
  <si>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</si>
  <si>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</si>
  <si>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</si>
  <si>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</si>
  <si>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</si>
  <si>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</si>
  <si>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</si>
  <si>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</si>
  <si>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</si>
  <si>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</si>
  <si>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</si>
  <si>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</si>
  <si>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</si>
  <si>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</si>
  <si>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</si>
  <si>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</si>
  <si>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</si>
  <si>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</si>
  <si>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</si>
  <si>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</si>
  <si>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</si>
  <si>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</si>
  <si>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</si>
  <si>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</si>
  <si>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</si>
  <si>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</si>
  <si>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</si>
  <si>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</si>
  <si>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</si>
  <si>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</si>
  <si>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</si>
  <si>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</si>
  <si>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</si>
  <si>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</si>
  <si>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</si>
  <si>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</si>
  <si>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</si>
  <si>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</si>
  <si>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</si>
  <si>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</si>
  <si>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</si>
  <si>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</si>
  <si>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</si>
  <si>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</si>
  <si>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</si>
  <si>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</si>
  <si>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</si>
  <si>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</si>
  <si>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</si>
  <si>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</si>
  <si>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</si>
  <si>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</si>
  <si>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</si>
  <si>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</si>
  <si>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</si>
  <si>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</si>
  <si>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</si>
  <si>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</si>
  <si>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</si>
  <si>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</si>
  <si>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</si>
  <si>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</si>
  <si>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</si>
  <si>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</si>
  <si>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</si>
  <si>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</si>
  <si>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</si>
  <si>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</si>
  <si>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</si>
  <si>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</si>
  <si>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</si>
  <si>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</si>
  <si>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</si>
  <si>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</si>
  <si>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</si>
  <si>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</si>
  <si>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</si>
  <si>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</si>
  <si>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</si>
  <si>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</si>
  <si>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</si>
  <si>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</si>
  <si>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</si>
  <si>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</si>
  <si>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</si>
  <si>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</si>
  <si>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</si>
  <si>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</si>
  <si>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</si>
  <si>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</si>
  <si>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</si>
  <si>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</si>
  <si>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</si>
  <si>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</si>
  <si>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</si>
  <si>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</si>
  <si>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</si>
  <si>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</si>
  <si>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</si>
  <si>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</si>
  <si>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</si>
  <si>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</si>
  <si>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</si>
  <si>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</si>
  <si>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</si>
  <si>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</si>
  <si>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</si>
  <si>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</si>
  <si>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</si>
  <si>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</si>
  <si>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</si>
  <si>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</si>
  <si>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</si>
  <si>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</si>
  <si>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</si>
  <si>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</si>
  <si>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</si>
  <si>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</si>
  <si>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</si>
  <si>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</si>
  <si>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</si>
  <si>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</si>
  <si>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</si>
  <si>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</si>
  <si>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</si>
  <si>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</si>
  <si>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</si>
  <si>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</si>
  <si>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</si>
  <si>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</si>
  <si>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</si>
  <si>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</si>
  <si>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</si>
  <si>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</si>
  <si>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</si>
  <si>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</si>
  <si>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</si>
  <si>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</si>
  <si>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</si>
  <si>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</si>
  <si>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</si>
  <si>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</si>
  <si>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</si>
  <si>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</si>
  <si>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</si>
  <si>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</si>
  <si>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</si>
  <si>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</si>
  <si>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</si>
  <si>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</si>
  <si>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</si>
  <si>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</si>
  <si>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</si>
  <si>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</si>
  <si>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</si>
  <si>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</si>
  <si>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</si>
  <si>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</si>
  <si>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</si>
  <si>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</si>
  <si>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</si>
  <si>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</si>
  <si>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</si>
  <si>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</si>
  <si>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</si>
  <si>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</si>
  <si>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</si>
  <si>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</si>
  <si>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</si>
  <si>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</si>
  <si>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</si>
  <si>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</si>
  <si>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</si>
  <si>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</si>
  <si>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</si>
  <si>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</si>
  <si>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</si>
  <si>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</si>
  <si>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</si>
  <si>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</si>
  <si>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</si>
  <si>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</si>
  <si>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</si>
  <si>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</si>
  <si>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</si>
  <si>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</si>
  <si>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</si>
  <si>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</si>
  <si>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</si>
  <si>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</si>
  <si>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</si>
  <si>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</si>
  <si>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</si>
  <si>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</si>
  <si>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</si>
  <si>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</si>
  <si>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</si>
  <si>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</si>
  <si>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</si>
  <si>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</si>
  <si>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</si>
  <si>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</si>
  <si>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</si>
  <si>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</si>
  <si>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</si>
  <si>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</si>
  <si>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</si>
  <si>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</si>
  <si>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</si>
  <si>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</si>
  <si>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</si>
  <si>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</si>
  <si>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</si>
  <si>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</si>
  <si>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</si>
  <si>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</si>
  <si>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</si>
  <si>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</si>
  <si>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</si>
  <si>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</si>
  <si>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</si>
  <si>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</si>
  <si>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</si>
  <si>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</si>
  <si>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</si>
  <si>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</si>
  <si>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</si>
  <si>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</si>
  <si>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</si>
  <si>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</si>
  <si>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</si>
  <si>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</si>
  <si>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</si>
  <si>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</si>
  <si>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</si>
  <si>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</si>
  <si>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</si>
  <si>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</si>
  <si>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</si>
  <si>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</si>
  <si>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</si>
  <si>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</si>
  <si>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</si>
  <si>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</si>
  <si>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</si>
  <si>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</si>
  <si>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</si>
  <si>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</si>
  <si>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</si>
  <si>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</si>
  <si>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</si>
  <si>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</si>
  <si>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</si>
  <si>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</si>
  <si>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</si>
  <si>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</si>
  <si>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</si>
  <si>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</si>
  <si>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</si>
  <si>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</si>
  <si>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</si>
  <si>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</si>
  <si>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</si>
  <si>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</si>
  <si>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</si>
  <si>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</si>
  <si>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</si>
  <si>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</si>
  <si>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</si>
  <si>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</si>
  <si>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</si>
  <si>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</si>
  <si>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</si>
  <si>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</si>
  <si>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</si>
  <si>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</si>
  <si>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</si>
  <si>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</si>
  <si>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</si>
  <si>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</si>
  <si>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</si>
  <si>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</si>
  <si>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</si>
  <si>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</si>
  <si>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</si>
  <si>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</si>
  <si>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</si>
  <si>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</si>
  <si>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</si>
  <si>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</si>
  <si>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</si>
  <si>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</si>
  <si>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</si>
  <si>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</si>
  <si>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</si>
  <si>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</si>
  <si>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</si>
  <si>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</si>
  <si>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</si>
  <si>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</si>
  <si>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</si>
  <si>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</si>
  <si>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</si>
  <si>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</si>
  <si>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</si>
  <si>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</si>
  <si>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</si>
  <si>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</si>
  <si>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</si>
  <si>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</si>
  <si>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</si>
  <si>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</si>
  <si>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</si>
  <si>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</si>
  <si>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</si>
  <si>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</si>
  <si>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</si>
  <si>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</si>
  <si>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</si>
  <si>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</si>
  <si>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</si>
  <si>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</si>
  <si>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</si>
  <si>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</si>
  <si>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</si>
  <si>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</si>
  <si>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</si>
  <si>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</si>
  <si>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</si>
  <si>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</si>
  <si>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</si>
  <si>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</si>
  <si>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</si>
  <si>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</si>
  <si>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</si>
  <si>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</si>
  <si>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</si>
  <si>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</si>
  <si>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</si>
  <si>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</si>
  <si>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</si>
  <si>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</si>
  <si>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</si>
  <si>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</si>
  <si>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</si>
  <si>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</si>
  <si>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</si>
  <si>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</si>
  <si>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</si>
  <si>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</si>
  <si>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</si>
  <si>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</si>
  <si>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</si>
  <si>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</si>
  <si>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</si>
  <si>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</si>
  <si>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</si>
  <si>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</si>
  <si>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</si>
  <si>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</si>
  <si>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</si>
  <si>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</si>
  <si>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</si>
  <si>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</si>
  <si>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</si>
  <si>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</si>
  <si>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</si>
  <si>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</si>
  <si>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</si>
  <si>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</si>
  <si>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</si>
  <si>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</si>
  <si>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</si>
  <si>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</si>
  <si>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</si>
  <si>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</si>
  <si>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</si>
  <si>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</si>
  <si>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</si>
  <si>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</si>
  <si>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</si>
  <si>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</si>
  <si>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</si>
  <si>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</si>
  <si>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</si>
  <si>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</si>
  <si>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</si>
  <si>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</si>
  <si>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</si>
  <si>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</si>
  <si>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</si>
  <si>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</si>
  <si>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</si>
  <si>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</si>
  <si>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</si>
  <si>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</si>
  <si>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</si>
  <si>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</si>
  <si>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</si>
  <si>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</si>
  <si>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</si>
  <si>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</si>
  <si>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</si>
  <si>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</si>
  <si>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</si>
  <si>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</si>
  <si>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</si>
  <si>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</si>
  <si>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</si>
  <si>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</si>
  <si>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</si>
  <si>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</si>
  <si>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</si>
  <si>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</si>
  <si>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</si>
  <si>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</si>
  <si>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</si>
  <si>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</si>
  <si>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</si>
  <si>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</si>
  <si>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</si>
  <si>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</si>
  <si>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</si>
  <si>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</si>
  <si>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</si>
  <si>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</si>
  <si>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</si>
  <si>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</si>
  <si>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</si>
  <si>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</si>
  <si>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</si>
  <si>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</si>
  <si>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</si>
  <si>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</si>
  <si>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</si>
  <si>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</si>
  <si>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</si>
  <si>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</si>
  <si>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</si>
  <si>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</si>
  <si>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</si>
  <si>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</si>
  <si>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</si>
  <si>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</si>
  <si>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</si>
  <si>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</si>
  <si>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</si>
  <si>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</si>
  <si>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</si>
  <si>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</si>
  <si>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</si>
  <si>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</si>
  <si>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</si>
  <si>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</si>
  <si>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</si>
  <si>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</si>
  <si>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</si>
  <si>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</si>
  <si>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</si>
  <si>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</si>
  <si>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</si>
  <si>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</si>
  <si>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</si>
  <si>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</si>
  <si>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</si>
  <si>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</si>
  <si>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</si>
  <si>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</si>
  <si>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</si>
  <si>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</si>
  <si>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</si>
  <si>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</si>
  <si>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</si>
  <si>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</si>
  <si>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</si>
  <si>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</si>
  <si>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</si>
  <si>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</si>
  <si>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</si>
  <si>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</si>
  <si>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</si>
  <si>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</si>
  <si>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</si>
  <si>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</si>
  <si>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</si>
  <si>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</si>
  <si>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</si>
  <si>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</si>
  <si>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</si>
  <si>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</si>
  <si>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</si>
  <si>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</si>
  <si>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</si>
  <si>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</si>
  <si>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</si>
  <si>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</si>
  <si>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</si>
  <si>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</si>
  <si>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</si>
  <si>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</si>
  <si>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</si>
  <si>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</si>
  <si>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</si>
  <si>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</si>
  <si>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</si>
  <si>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</si>
  <si>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</si>
  <si>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</si>
  <si>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</si>
  <si>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</si>
  <si>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</si>
  <si>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</si>
  <si>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</si>
  <si>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</si>
  <si>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</si>
  <si>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</si>
  <si>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</si>
  <si>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</si>
  <si>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</si>
  <si>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</si>
  <si>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</si>
  <si>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</si>
  <si>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</si>
  <si>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</si>
  <si>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</si>
  <si>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</si>
  <si>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</si>
  <si>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</si>
  <si>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</si>
  <si>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</si>
  <si>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</si>
  <si>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</si>
  <si>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</si>
  <si>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</si>
  <si>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</si>
  <si>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</si>
  <si>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</si>
  <si>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</si>
  <si>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</si>
  <si>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</si>
  <si>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</si>
  <si>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</si>
  <si>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</si>
  <si>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</si>
  <si>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</si>
  <si>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</si>
  <si>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</si>
  <si>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</si>
  <si>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</si>
  <si>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</si>
  <si>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</si>
  <si>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</si>
  <si>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</si>
  <si>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</si>
  <si>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</si>
  <si>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</si>
  <si>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</si>
  <si>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</si>
  <si>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</si>
  <si>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</si>
  <si>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</si>
  <si>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</si>
  <si>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</si>
  <si>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</si>
  <si>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</si>
  <si>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</si>
  <si>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</si>
  <si>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</si>
  <si>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</si>
  <si>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</si>
  <si>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</si>
  <si>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</si>
  <si>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</si>
  <si>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</si>
  <si>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</si>
  <si>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</si>
  <si>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</si>
  <si>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</si>
  <si>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</si>
  <si>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</si>
  <si>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</si>
  <si>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</si>
  <si>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</si>
  <si>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</si>
  <si>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</si>
  <si>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</si>
  <si>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</si>
  <si>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</si>
  <si>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</si>
  <si>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</si>
  <si>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</si>
  <si>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</si>
  <si>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</si>
  <si>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</si>
  <si>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</si>
  <si>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</si>
  <si>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</si>
  <si>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</si>
  <si>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</si>
  <si>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</si>
  <si>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</si>
  <si>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</si>
  <si>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</si>
  <si>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</si>
  <si>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</si>
  <si>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</si>
  <si>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</si>
  <si>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</si>
  <si>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</si>
  <si>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</si>
  <si>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</si>
  <si>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</si>
  <si>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</si>
  <si>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</si>
  <si>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</si>
  <si>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</si>
  <si>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</si>
  <si>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</si>
  <si>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</si>
  <si>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</si>
  <si>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</si>
  <si>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</si>
  <si>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</si>
  <si>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</si>
  <si>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</si>
  <si>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</si>
  <si>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</si>
  <si>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</si>
  <si>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</si>
  <si>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</si>
  <si>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</si>
  <si>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</si>
  <si>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</si>
  <si>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</si>
  <si>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</si>
  <si>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</si>
  <si>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</si>
  <si>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</si>
  <si>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</si>
  <si>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</si>
  <si>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</si>
  <si>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</si>
  <si>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</si>
  <si>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</si>
  <si>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</si>
  <si>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</si>
  <si>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</si>
  <si>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</si>
  <si>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</si>
  <si>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</si>
  <si>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</si>
  <si>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</si>
  <si>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</si>
  <si>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</si>
  <si>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</si>
  <si>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</si>
  <si>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</si>
  <si>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</si>
  <si>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</si>
  <si>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</si>
  <si>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</si>
  <si>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</si>
  <si>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</si>
  <si>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</si>
  <si>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</si>
  <si>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</si>
  <si>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</si>
  <si>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</si>
  <si>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</si>
  <si>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</si>
  <si>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</si>
  <si>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</si>
  <si>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</si>
  <si>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</si>
  <si>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</si>
  <si>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</si>
  <si>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</si>
  <si>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</si>
  <si>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</si>
  <si>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</si>
  <si>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</si>
  <si>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</si>
  <si>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</si>
  <si>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</si>
  <si>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</si>
  <si>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</si>
  <si>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</si>
  <si>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</si>
  <si>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</si>
  <si>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</si>
  <si>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</si>
  <si>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</si>
  <si>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</si>
  <si>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</si>
  <si>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</si>
  <si>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</si>
  <si>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</si>
  <si>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</si>
  <si>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</si>
  <si>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</si>
  <si>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</si>
  <si>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</si>
  <si>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</si>
  <si>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</si>
  <si>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</si>
  <si>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</si>
  <si>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</si>
  <si>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</si>
  <si>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</si>
  <si>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</si>
  <si>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</si>
  <si>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</si>
  <si>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</si>
  <si>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</si>
  <si>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</si>
  <si>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</si>
  <si>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</si>
  <si>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</si>
  <si>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</si>
  <si>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</si>
  <si>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</si>
  <si>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</si>
  <si>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</si>
  <si>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</si>
  <si>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</si>
  <si>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</si>
  <si>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</si>
  <si>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</si>
  <si>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</si>
  <si>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</si>
  <si>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</si>
  <si>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</si>
  <si>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</si>
  <si>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</si>
  <si>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</si>
  <si>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</si>
  <si>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</si>
  <si>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</si>
  <si>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</si>
  <si>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</si>
  <si>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</si>
  <si>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</si>
  <si>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</si>
  <si>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</si>
  <si>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</si>
  <si>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</si>
  <si>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</si>
  <si>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</si>
  <si>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</si>
  <si>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</si>
  <si>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</si>
  <si>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</si>
  <si>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</si>
  <si>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</si>
  <si>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</si>
  <si>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</si>
  <si>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</si>
  <si>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</si>
  <si>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</si>
  <si>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</si>
  <si>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</si>
  <si>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</si>
  <si>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</si>
  <si>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</si>
  <si>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</si>
  <si>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</si>
  <si>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</si>
  <si>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</si>
  <si>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</si>
  <si>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</si>
  <si>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</si>
  <si>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</si>
  <si>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</si>
  <si>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</si>
  <si>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</si>
  <si>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</si>
  <si>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</si>
  <si>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</si>
  <si>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</si>
  <si>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</si>
  <si>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</si>
  <si>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</si>
  <si>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</si>
  <si>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</si>
  <si>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</si>
  <si>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</si>
  <si>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</si>
  <si>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</si>
  <si>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</si>
  <si>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</si>
  <si>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</si>
  <si>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</si>
  <si>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</si>
  <si>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</si>
  <si>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</si>
  <si>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</si>
  <si>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</si>
  <si>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</si>
  <si>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</si>
  <si>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</si>
  <si>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</si>
  <si>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</si>
  <si>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</si>
  <si>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</si>
  <si>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</si>
  <si>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</si>
  <si>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</si>
  <si>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</si>
  <si>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</si>
  <si>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</si>
  <si>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</si>
  <si>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</si>
  <si>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</si>
  <si>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</si>
  <si>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</si>
  <si>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</si>
  <si>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</si>
  <si>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</si>
  <si>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</si>
  <si>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</si>
  <si>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</si>
  <si>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</si>
  <si>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</si>
  <si>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</si>
  <si>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</si>
  <si>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</si>
  <si>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</si>
  <si>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</si>
  <si>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</si>
  <si>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</si>
  <si>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</si>
  <si>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</si>
  <si>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</si>
  <si>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</si>
  <si>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</si>
  <si>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</si>
  <si>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</si>
  <si>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</si>
  <si>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</si>
  <si>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</si>
  <si>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</si>
  <si>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</si>
  <si>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</si>
  <si>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</si>
  <si>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</si>
  <si>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</si>
  <si>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</si>
  <si>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</si>
  <si>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</si>
  <si>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</si>
  <si>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</si>
  <si>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</si>
  <si>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</si>
  <si>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</si>
  <si>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</si>
  <si>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</si>
  <si>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</si>
  <si>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</si>
  <si>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</si>
  <si>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</si>
  <si>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</si>
  <si>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</si>
  <si>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</si>
  <si>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</si>
  <si>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</si>
  <si>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</si>
  <si>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</si>
  <si>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</si>
  <si>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</si>
  <si>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</si>
  <si>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</si>
  <si>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</si>
  <si>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</si>
  <si>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</si>
  <si>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</si>
  <si>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</si>
  <si>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</si>
  <si>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</si>
  <si>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</si>
  <si>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</si>
  <si>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</si>
  <si>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</si>
  <si>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</si>
  <si>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</si>
  <si>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</si>
  <si>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</si>
  <si>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</si>
  <si>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</si>
  <si>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</si>
  <si>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</si>
  <si>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</si>
  <si>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</si>
  <si>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</si>
  <si>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</si>
  <si>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</si>
  <si>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</si>
  <si>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</si>
  <si>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</si>
  <si>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</si>
  <si>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</si>
  <si>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</si>
  <si>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</si>
  <si>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</si>
  <si>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</si>
  <si>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</si>
  <si>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</si>
  <si>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</si>
  <si>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</si>
  <si>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</si>
  <si>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</si>
  <si>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</si>
  <si>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</si>
  <si>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</si>
  <si>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</si>
  <si>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</si>
  <si>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</si>
  <si>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</si>
  <si>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</si>
  <si>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</si>
  <si>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</si>
  <si>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</si>
  <si>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</si>
  <si>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</si>
  <si>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</si>
  <si>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</si>
  <si>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</si>
  <si>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</si>
  <si>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</si>
  <si>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</si>
  <si>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</si>
  <si>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</si>
  <si>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</si>
  <si>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</si>
  <si>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</si>
  <si>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</si>
  <si>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</si>
  <si>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</si>
  <si>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</si>
  <si>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</si>
  <si>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</si>
  <si>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</si>
  <si>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</si>
  <si>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</si>
  <si>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</si>
  <si>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</si>
  <si>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</si>
  <si>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</si>
  <si>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</si>
  <si>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</si>
  <si>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</si>
  <si>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</si>
  <si>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</si>
  <si>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</si>
  <si>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</si>
  <si>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</si>
  <si>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</si>
  <si>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</si>
  <si>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</si>
  <si>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</si>
  <si>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</si>
  <si>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</si>
  <si>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</si>
  <si>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</si>
  <si>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</si>
  <si>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</si>
  <si>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</si>
  <si>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</si>
  <si>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</si>
  <si>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</si>
  <si>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</si>
  <si>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</si>
  <si>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</si>
  <si>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</si>
  <si>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</si>
  <si>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</si>
  <si>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</si>
  <si>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</si>
  <si>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</si>
  <si>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</si>
  <si>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</si>
  <si>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</si>
  <si>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</si>
  <si>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</si>
  <si>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</si>
  <si>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</si>
  <si>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</si>
  <si>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</si>
  <si>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</si>
  <si>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</si>
  <si>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</si>
  <si>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</si>
  <si>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</si>
  <si>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</si>
  <si>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</si>
  <si>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</si>
  <si>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</si>
  <si>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</si>
  <si>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</si>
  <si>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</si>
  <si>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</si>
  <si>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</si>
  <si>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</si>
  <si>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</si>
  <si>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</si>
  <si>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</si>
  <si>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</si>
  <si>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</si>
  <si>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</si>
  <si>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</si>
  <si>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</si>
  <si>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</si>
  <si>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</si>
  <si>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</si>
  <si>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</si>
  <si>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</si>
  <si>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</si>
  <si>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</si>
  <si>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</si>
  <si>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</si>
  <si>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</si>
  <si>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</si>
  <si>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</si>
  <si>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</si>
  <si>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</si>
  <si>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</si>
  <si>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</si>
  <si>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</si>
  <si>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</si>
  <si>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</si>
  <si>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</si>
  <si>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</si>
  <si>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</si>
  <si>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</si>
  <si>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</si>
  <si>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</si>
  <si>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</si>
  <si>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</si>
  <si>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</si>
  <si>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</si>
  <si>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</si>
  <si>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</si>
  <si>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</si>
  <si>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</si>
  <si>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</si>
  <si>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</si>
  <si>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</si>
  <si>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</si>
  <si>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</si>
  <si>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</si>
  <si>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</si>
  <si>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</si>
  <si>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</si>
  <si>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</si>
  <si>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</si>
  <si>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</si>
  <si>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</si>
  <si>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</si>
  <si>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</si>
  <si>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</si>
  <si>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</si>
  <si>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</si>
  <si>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</si>
  <si>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</si>
  <si>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</si>
  <si>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</si>
  <si>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</si>
  <si>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</si>
  <si>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</si>
  <si>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</si>
  <si>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</si>
  <si>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</si>
  <si>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</si>
  <si>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</si>
  <si>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</si>
  <si>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</si>
  <si>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</si>
  <si>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</si>
  <si>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</si>
  <si>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</si>
  <si>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</si>
  <si>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</si>
  <si>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</si>
  <si>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</si>
  <si>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</si>
  <si>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</si>
  <si>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</si>
  <si>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</si>
  <si>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</si>
  <si>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</si>
  <si>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</si>
  <si>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</si>
  <si>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</si>
  <si>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</si>
  <si>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</si>
  <si>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</si>
  <si>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</si>
  <si>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</si>
  <si>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</si>
  <si>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</si>
  <si>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</si>
  <si>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</si>
  <si>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</si>
  <si>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</si>
  <si>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</si>
  <si>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</si>
  <si>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</si>
  <si>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</si>
  <si>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</si>
  <si>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</si>
  <si>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</si>
  <si>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</si>
  <si>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</si>
  <si>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</si>
  <si>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</si>
  <si>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</si>
  <si>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</si>
  <si>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</si>
  <si>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</si>
  <si>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</si>
  <si>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</si>
  <si>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</si>
  <si>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</si>
  <si>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</si>
  <si>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</si>
  <si>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</si>
  <si>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</si>
  <si>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</si>
  <si>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</si>
  <si>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</si>
  <si>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</si>
  <si>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</si>
  <si>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</si>
  <si>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</si>
  <si>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</si>
  <si>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</si>
  <si>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</si>
  <si>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</si>
  <si>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</si>
  <si>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</si>
  <si>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</si>
  <si>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</si>
  <si>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</si>
  <si>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</si>
  <si>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</si>
  <si>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</si>
  <si>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</si>
  <si>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</si>
  <si>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</si>
  <si>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</si>
  <si>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</si>
  <si>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</si>
  <si>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</si>
  <si>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</si>
  <si>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</si>
  <si>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</si>
  <si>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</si>
  <si>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</si>
  <si>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</si>
  <si>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</si>
  <si>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</si>
  <si>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</si>
  <si>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</si>
  <si>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</si>
  <si>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</si>
  <si>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</si>
  <si>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</si>
  <si>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</si>
  <si>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</si>
  <si>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</si>
  <si>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</si>
  <si>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</si>
  <si>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</si>
  <si>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</si>
  <si>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</si>
  <si>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</si>
  <si>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</si>
  <si>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</si>
  <si>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</si>
  <si>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</si>
  <si>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</si>
  <si>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</si>
  <si>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</si>
  <si>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</si>
  <si>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</si>
  <si>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</si>
  <si>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</si>
  <si>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</si>
  <si>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</si>
  <si>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</si>
  <si>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</si>
  <si>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</si>
  <si>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</si>
  <si>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</si>
  <si>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</si>
  <si>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</si>
  <si>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</si>
  <si>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</si>
  <si>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</si>
  <si>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</si>
  <si>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</si>
  <si>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</si>
  <si>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</si>
  <si>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</si>
  <si>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</si>
  <si>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</si>
  <si>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</si>
  <si>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</si>
  <si>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</si>
  <si>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</si>
  <si>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</si>
  <si>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</si>
  <si>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</si>
  <si>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</si>
  <si>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</si>
  <si>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</si>
  <si>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</si>
  <si>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</si>
  <si>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</si>
  <si>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</si>
  <si>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</si>
  <si>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</si>
  <si>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</si>
  <si>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</si>
  <si>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</si>
  <si>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</si>
  <si>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</si>
  <si>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</si>
  <si>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</si>
  <si>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</si>
  <si>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</si>
  <si>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</si>
  <si>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</si>
  <si>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</si>
  <si>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</si>
  <si>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</si>
  <si>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</si>
  <si>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</si>
  <si>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</si>
  <si>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</si>
  <si>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</si>
  <si>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</si>
  <si>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</si>
  <si>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</si>
  <si>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</si>
  <si>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</si>
  <si>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</si>
  <si>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</si>
  <si>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</si>
  <si>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</si>
  <si>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</si>
  <si>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</si>
  <si>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</si>
  <si>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</si>
  <si>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</si>
  <si>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</si>
  <si>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</si>
  <si>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</si>
  <si>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</si>
  <si>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</si>
  <si>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</si>
  <si>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</si>
  <si>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</si>
  <si>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</si>
  <si>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</si>
  <si>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</si>
  <si>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</si>
  <si>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</si>
  <si>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</si>
  <si>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</si>
  <si>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</si>
  <si>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</si>
  <si>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</si>
  <si>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</si>
  <si>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</si>
  <si>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</si>
  <si>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</si>
  <si>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</si>
  <si>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</si>
  <si>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</si>
  <si>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</si>
  <si>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</si>
  <si>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</si>
  <si>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</si>
  <si>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</si>
  <si>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</si>
  <si>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</si>
  <si>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</si>
  <si>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</si>
  <si>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</si>
  <si>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</si>
  <si>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</si>
  <si>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</si>
  <si>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</si>
  <si>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</si>
  <si>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</si>
  <si>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</si>
  <si>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</si>
  <si>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</si>
  <si>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</si>
  <si>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</si>
  <si>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</si>
  <si>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</si>
  <si>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</si>
  <si>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</si>
  <si>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</si>
  <si>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</si>
  <si>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</si>
  <si>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</si>
  <si>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</si>
  <si>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</si>
  <si>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</si>
  <si>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</si>
  <si>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</si>
  <si>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</si>
  <si>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</si>
  <si>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</si>
  <si>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</si>
  <si>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</si>
  <si>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</si>
  <si>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</si>
  <si>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</si>
  <si>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</si>
  <si>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</si>
  <si>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</si>
  <si>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</si>
  <si>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</si>
  <si>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</si>
  <si>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</si>
  <si>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</si>
  <si>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</si>
  <si>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</si>
  <si>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</si>
  <si>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</si>
  <si>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</si>
  <si>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</si>
  <si>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</si>
  <si>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</si>
  <si>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</si>
  <si>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</si>
  <si>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</si>
  <si>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</si>
  <si>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</si>
  <si>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</si>
  <si>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</si>
  <si>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</si>
  <si>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</si>
  <si>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</si>
  <si>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</si>
  <si>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</si>
  <si>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</si>
  <si>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</si>
  <si>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</si>
  <si>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</si>
  <si>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</si>
  <si>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</si>
  <si>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</si>
  <si>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</si>
  <si>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</si>
  <si>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</si>
  <si>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</si>
  <si>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</si>
  <si>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</si>
  <si>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</si>
  <si>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</si>
  <si>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</si>
  <si>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</si>
  <si>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</si>
  <si>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</si>
  <si>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</si>
  <si>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</si>
  <si>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</si>
  <si>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</si>
  <si>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</si>
  <si>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</si>
  <si>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</si>
  <si>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</si>
  <si>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</si>
  <si>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</si>
  <si>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</si>
  <si>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</si>
  <si>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</si>
  <si>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</si>
  <si>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</si>
  <si>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</si>
  <si>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</si>
  <si>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</si>
  <si>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</si>
  <si>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</si>
  <si>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</si>
  <si>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</si>
  <si>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</si>
  <si>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</si>
  <si>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</si>
  <si>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</si>
  <si>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</si>
  <si>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</si>
  <si>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</si>
  <si>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</si>
  <si>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</si>
  <si>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</si>
  <si>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</si>
  <si>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</si>
  <si>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</si>
  <si>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</si>
  <si>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</si>
  <si>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</si>
  <si>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</si>
  <si>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</si>
  <si>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</si>
  <si>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</si>
  <si>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</si>
  <si>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</si>
  <si>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</si>
  <si>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</si>
  <si>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</si>
  <si>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</si>
  <si>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</si>
  <si>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</si>
  <si>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</si>
  <si>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</si>
  <si>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</si>
  <si>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</si>
  <si>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</si>
  <si>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</si>
  <si>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</si>
  <si>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</si>
  <si>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</si>
  <si>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</si>
  <si>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</si>
  <si>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</si>
  <si>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</si>
  <si>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</si>
  <si>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</si>
  <si>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</si>
  <si>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</si>
  <si>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</si>
  <si>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</si>
  <si>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</si>
  <si>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</si>
  <si>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</si>
  <si>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</si>
  <si>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</si>
  <si>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</si>
  <si>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</si>
  <si>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</si>
  <si>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</si>
  <si>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</si>
  <si>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</si>
  <si>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</si>
  <si>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</si>
  <si>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</si>
  <si>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</si>
  <si>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</si>
  <si>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</si>
  <si>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</si>
  <si>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</si>
  <si>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</si>
  <si>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</si>
  <si>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</si>
  <si>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</si>
  <si>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</si>
  <si>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</si>
  <si>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</si>
  <si>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</si>
  <si>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</si>
  <si>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</si>
  <si>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</si>
  <si>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</si>
  <si>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</si>
  <si>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</si>
  <si>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</si>
  <si>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</si>
  <si>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</si>
  <si>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</si>
  <si>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</si>
  <si>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</si>
  <si>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</si>
  <si>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</si>
  <si>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</si>
  <si>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</si>
  <si>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</si>
  <si>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</si>
  <si>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</si>
  <si>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</si>
  <si>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</si>
  <si>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</si>
  <si>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</si>
  <si>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</si>
  <si>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</si>
  <si>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</si>
  <si>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</si>
  <si>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</si>
  <si>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</si>
  <si>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</si>
  <si>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</si>
  <si>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</si>
  <si>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</si>
  <si>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</si>
  <si>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</si>
  <si>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</si>
  <si>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</si>
  <si>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</si>
  <si>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</si>
  <si>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</si>
  <si>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</si>
  <si>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</si>
  <si>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</si>
  <si>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</si>
  <si>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</si>
  <si>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</si>
  <si>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</si>
  <si>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</si>
  <si>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</si>
  <si>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</si>
  <si>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</si>
  <si>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</si>
  <si>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</si>
  <si>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</si>
  <si>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</si>
  <si>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</si>
  <si>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</si>
  <si>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</si>
  <si>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</si>
  <si>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</si>
  <si>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</si>
  <si>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</si>
  <si>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</si>
  <si>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</si>
  <si>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</si>
  <si>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</si>
  <si>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</si>
  <si>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</si>
  <si>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</si>
  <si>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</si>
  <si>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</si>
  <si>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</si>
  <si>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</si>
  <si>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</si>
  <si>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</si>
  <si>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</si>
  <si>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</si>
  <si>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</si>
  <si>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</si>
  <si>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</si>
  <si>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</si>
  <si>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</si>
  <si>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</si>
  <si>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</si>
  <si>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</si>
  <si>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</si>
  <si>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</si>
  <si>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</si>
  <si>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</si>
  <si>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</si>
  <si>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</si>
  <si>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</si>
  <si>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</si>
  <si>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</si>
  <si>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</si>
  <si>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</si>
  <si>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</si>
  <si>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</si>
  <si>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</si>
  <si>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</si>
  <si>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</si>
  <si>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</si>
  <si>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</si>
  <si>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</si>
  <si>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</si>
  <si>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</si>
  <si>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</si>
  <si>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</si>
  <si>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</si>
  <si>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</si>
  <si>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</si>
  <si>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</si>
  <si>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</si>
  <si>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</si>
  <si>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</si>
  <si>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</si>
  <si>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</si>
  <si>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</si>
  <si>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</si>
  <si>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</si>
  <si>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</si>
  <si>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</si>
  <si>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</si>
  <si>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</si>
  <si>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</si>
  <si>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</si>
  <si>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</si>
  <si>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</si>
  <si>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</si>
  <si>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</si>
  <si>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</si>
  <si>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</si>
  <si>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</si>
  <si>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</si>
  <si>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</si>
  <si>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</si>
  <si>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</si>
  <si>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</si>
  <si>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</si>
  <si>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</si>
  <si>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</si>
  <si>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</si>
  <si>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</si>
  <si>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</si>
  <si>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</si>
  <si>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</si>
  <si>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</si>
  <si>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</si>
  <si>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</si>
  <si>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</si>
  <si>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</si>
  <si>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</si>
  <si>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</si>
  <si>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</si>
  <si>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</si>
  <si>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</si>
  <si>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</si>
  <si>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</si>
  <si>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</si>
  <si>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</si>
  <si>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</si>
  <si>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</si>
  <si>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</si>
  <si>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</si>
  <si>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</si>
  <si>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</si>
  <si>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</si>
  <si>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</si>
  <si>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</si>
  <si>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</si>
  <si>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</si>
  <si>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</si>
  <si>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</si>
  <si>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</si>
  <si>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</si>
  <si>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</si>
  <si>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</si>
  <si>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</si>
  <si>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</si>
  <si>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</si>
  <si>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</si>
  <si>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</si>
  <si>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</si>
  <si>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</si>
  <si>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</si>
  <si>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</si>
  <si>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</si>
  <si>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</si>
  <si>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</si>
  <si>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</si>
  <si>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</si>
  <si>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</si>
  <si>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</si>
  <si>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</si>
  <si>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</si>
  <si>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</si>
  <si>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</si>
  <si>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</si>
  <si>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</si>
  <si>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</si>
  <si>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</si>
  <si>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</si>
  <si>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</si>
  <si>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</si>
  <si>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</si>
  <si>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</si>
  <si>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</si>
  <si>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</si>
  <si>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</si>
  <si>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</si>
  <si>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</si>
  <si>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</si>
  <si>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</si>
  <si>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</si>
  <si>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</si>
  <si>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</si>
  <si>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</si>
  <si>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</si>
  <si>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</si>
  <si>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</si>
  <si>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</si>
  <si>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</si>
  <si>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</si>
  <si>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</si>
  <si>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</si>
  <si>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</si>
  <si>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</si>
  <si>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</si>
  <si>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</si>
  <si>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</si>
  <si>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</si>
  <si>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</si>
  <si>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</si>
  <si>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</si>
  <si>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</si>
  <si>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</si>
  <si>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</si>
  <si>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</si>
  <si>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</si>
  <si>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</si>
  <si>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</si>
  <si>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</si>
  <si>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</si>
  <si>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</si>
  <si>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</si>
  <si>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</si>
  <si>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</si>
  <si>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</si>
  <si>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</si>
  <si>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</si>
  <si>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</si>
  <si>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</si>
  <si>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</si>
  <si>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</si>
  <si>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</si>
  <si>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</si>
  <si>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</si>
  <si>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</si>
  <si>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</si>
  <si>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</si>
  <si>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</si>
  <si>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</si>
  <si>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</si>
  <si>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</si>
  <si>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</si>
  <si>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</si>
  <si>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</si>
  <si>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</si>
  <si>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</si>
  <si>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</si>
  <si>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</si>
  <si>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</si>
  <si>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</si>
  <si>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</si>
  <si>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</si>
  <si>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</si>
  <si>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</si>
  <si>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</si>
  <si>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</si>
  <si>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</si>
  <si>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</si>
  <si>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</si>
  <si>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</si>
  <si>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</si>
  <si>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</si>
  <si>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</si>
  <si>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</si>
  <si>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</si>
  <si>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</si>
  <si>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</si>
  <si>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</si>
  <si>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</si>
  <si>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</si>
  <si>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</si>
  <si>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</si>
  <si>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</si>
  <si>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</si>
  <si>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</si>
  <si>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</si>
  <si>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</si>
  <si>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</si>
  <si>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</si>
  <si>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</si>
  <si>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</si>
  <si>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</si>
  <si>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</si>
  <si>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</si>
  <si>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</si>
  <si>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</si>
  <si>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</si>
  <si>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</si>
  <si>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</si>
  <si>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</si>
  <si>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</si>
  <si>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</si>
  <si>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</si>
  <si>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</si>
  <si>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</si>
  <si>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</si>
  <si>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</si>
  <si>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</si>
  <si>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</si>
  <si>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</si>
  <si>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</si>
  <si>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</si>
  <si>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</si>
  <si>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</si>
  <si>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</si>
  <si>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</si>
  <si>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</si>
  <si>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</si>
  <si>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</si>
  <si>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</si>
  <si>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</si>
  <si>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</si>
  <si>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</si>
  <si>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</si>
  <si>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</si>
  <si>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</si>
  <si>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</si>
  <si>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</si>
  <si>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</si>
  <si>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</si>
  <si>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</si>
  <si>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</si>
  <si>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</si>
  <si>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</si>
  <si>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</si>
  <si>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</si>
  <si>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</si>
  <si>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</si>
  <si>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</si>
  <si>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</si>
  <si>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</si>
  <si>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</si>
  <si>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</si>
  <si>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</si>
  <si>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</si>
  <si>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</si>
  <si>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</si>
  <si>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</si>
  <si>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</si>
  <si>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</si>
  <si>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</si>
  <si>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</si>
  <si>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</si>
  <si>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</si>
  <si>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</si>
  <si>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</si>
  <si>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</si>
  <si>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</si>
  <si>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</si>
  <si>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</si>
  <si>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</si>
  <si>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</si>
  <si>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</si>
  <si>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</si>
  <si>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</si>
  <si>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</si>
  <si>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</si>
  <si>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</si>
  <si>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</si>
  <si>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</si>
  <si>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</si>
  <si>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</si>
  <si>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</si>
  <si>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</si>
  <si>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</si>
  <si>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</si>
  <si>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</si>
  <si>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</si>
  <si>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</si>
  <si>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</si>
  <si>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</si>
  <si>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</si>
  <si>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</si>
  <si>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</si>
  <si>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</si>
  <si>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</si>
  <si>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</si>
  <si>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</si>
  <si>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</si>
  <si>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</si>
  <si>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</si>
  <si>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</si>
  <si>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</si>
  <si>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</si>
  <si>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</si>
  <si>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</si>
  <si>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</si>
  <si>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</si>
  <si>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</si>
  <si>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</si>
  <si>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</si>
  <si>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</si>
  <si>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</si>
  <si>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</si>
  <si>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</si>
  <si>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</si>
  <si>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</si>
  <si>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</si>
  <si>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</si>
  <si>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</si>
  <si>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</si>
  <si>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</si>
  <si>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</si>
  <si>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</si>
  <si>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</si>
  <si>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</si>
  <si>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</si>
  <si>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</si>
  <si>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</si>
  <si>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</si>
  <si>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</si>
  <si>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</si>
  <si>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</si>
  <si>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</si>
  <si>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</si>
  <si>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</si>
  <si>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</si>
  <si>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</si>
  <si>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</si>
  <si>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</si>
  <si>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</si>
  <si>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</si>
  <si>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</si>
  <si>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</si>
  <si>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</si>
  <si>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</si>
  <si>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</si>
  <si>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</si>
  <si>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</si>
  <si>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</si>
  <si>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</si>
  <si>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</si>
  <si>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</si>
  <si>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</si>
  <si>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</si>
  <si>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</si>
  <si>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</si>
  <si>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</si>
  <si>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</si>
  <si>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</si>
  <si>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</si>
  <si>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</si>
  <si>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</si>
  <si>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</si>
  <si>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</si>
  <si>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</si>
  <si>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</si>
  <si>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</si>
  <si>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</si>
  <si>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</si>
  <si>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</si>
  <si>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</si>
  <si>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</si>
  <si>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</si>
  <si>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</si>
  <si>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</si>
  <si>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</si>
  <si>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</si>
  <si>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</si>
  <si>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</si>
  <si>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</si>
  <si>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</si>
  <si>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</si>
  <si>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</si>
  <si>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</si>
  <si>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</si>
  <si>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</si>
  <si>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</si>
  <si>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</si>
  <si>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</si>
  <si>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</si>
  <si>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</si>
  <si>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</si>
  <si>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</si>
  <si>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</si>
  <si>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</si>
  <si>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</si>
  <si>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</si>
  <si>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</si>
  <si>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</si>
  <si>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</si>
  <si>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</si>
  <si>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</si>
  <si>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</si>
  <si>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</si>
  <si>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</si>
  <si>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</si>
  <si>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</si>
  <si>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</si>
  <si>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</si>
  <si>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</si>
  <si>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</si>
  <si>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</si>
  <si>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</si>
  <si>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</si>
  <si>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</si>
  <si>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</si>
  <si>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</si>
  <si>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</si>
  <si>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</si>
  <si>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</si>
  <si>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</si>
  <si>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</si>
  <si>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</si>
  <si>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</si>
  <si>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</si>
  <si>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</si>
  <si>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</si>
  <si>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</si>
  <si>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</si>
  <si>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</si>
  <si>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</si>
  <si>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</si>
  <si>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</si>
  <si>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</si>
  <si>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</si>
  <si>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</si>
  <si>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</si>
  <si>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</si>
  <si>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</si>
  <si>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</si>
  <si>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</si>
  <si>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</si>
  <si>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</si>
  <si>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</si>
  <si>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</si>
  <si>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</si>
  <si>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</si>
  <si>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</si>
  <si>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</si>
  <si>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</si>
  <si>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</si>
  <si>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</si>
  <si>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</si>
  <si>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</si>
  <si>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</si>
  <si>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</si>
  <si>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</si>
  <si>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</si>
  <si>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</si>
  <si>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</si>
  <si>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</si>
  <si>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</si>
  <si>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</si>
  <si>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</si>
  <si>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</si>
  <si>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</si>
  <si>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</si>
  <si>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</si>
  <si>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</si>
  <si>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</si>
  <si>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</si>
  <si>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</si>
  <si>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</si>
  <si>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</si>
  <si>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</si>
  <si>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</si>
  <si>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</si>
  <si>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</si>
  <si>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</si>
  <si>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</si>
  <si>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</si>
  <si>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</si>
  <si>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</si>
  <si>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</si>
  <si>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</si>
  <si>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</si>
  <si>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</si>
  <si>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</si>
  <si>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</si>
  <si>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</si>
  <si>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</si>
  <si>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</si>
  <si>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</si>
  <si>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</si>
  <si>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</si>
  <si>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</si>
  <si>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</si>
  <si>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</si>
  <si>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</si>
  <si>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</si>
  <si>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</si>
  <si>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</si>
  <si>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</si>
  <si>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</si>
  <si>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</si>
  <si>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</si>
  <si>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</si>
  <si>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</si>
  <si>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</si>
  <si>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</si>
  <si>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</si>
  <si>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</si>
  <si>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</si>
  <si>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</si>
  <si>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</si>
  <si>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</si>
  <si>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</si>
  <si>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</si>
  <si>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</si>
  <si>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</si>
  <si>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</si>
  <si>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</si>
  <si>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</si>
  <si>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</si>
  <si>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</si>
  <si>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</si>
  <si>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</si>
  <si>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</si>
  <si>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</si>
  <si>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</si>
  <si>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</si>
  <si>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</si>
  <si>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</si>
  <si>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</si>
  <si>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</si>
  <si>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</si>
  <si>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</si>
  <si>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</si>
  <si>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</si>
  <si>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</si>
  <si>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</si>
  <si>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</si>
  <si>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</si>
  <si>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</si>
  <si>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</si>
  <si>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</si>
  <si>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</si>
  <si>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</si>
  <si>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</si>
  <si>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</si>
  <si>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</si>
  <si>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</si>
  <si>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</si>
  <si>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</si>
  <si>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</si>
  <si>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</si>
  <si>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</si>
  <si>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</si>
  <si>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</si>
  <si>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</si>
  <si>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</si>
  <si>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</si>
  <si>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</si>
  <si>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</si>
  <si>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</si>
  <si>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</si>
  <si>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</si>
  <si>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</si>
  <si>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</si>
  <si>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</si>
  <si>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</si>
  <si>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</si>
  <si>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</si>
  <si>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</si>
  <si>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</si>
  <si>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</si>
  <si>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</si>
  <si>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</si>
  <si>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</si>
  <si>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</si>
  <si>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</si>
  <si>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</si>
  <si>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</si>
  <si>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</si>
  <si>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</si>
  <si>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</si>
  <si>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</si>
  <si>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</si>
  <si>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</si>
  <si>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</si>
  <si>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</si>
  <si>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</si>
  <si>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</si>
  <si>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</si>
  <si>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</si>
  <si>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</si>
  <si>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</si>
  <si>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</si>
  <si>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</si>
  <si>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</si>
  <si>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</si>
  <si>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</si>
  <si>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</si>
  <si>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</si>
  <si>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</si>
  <si>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</si>
  <si>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</si>
  <si>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</si>
  <si>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</si>
  <si>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</si>
  <si>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</si>
  <si>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</si>
  <si>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</si>
  <si>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</si>
  <si>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</si>
  <si>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</si>
  <si>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</si>
  <si>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</si>
  <si>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</si>
  <si>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</si>
  <si>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</si>
  <si>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</si>
  <si>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</si>
  <si>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</si>
  <si>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</si>
  <si>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</si>
  <si>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</si>
  <si>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</si>
  <si>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</si>
  <si>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</si>
  <si>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</si>
  <si>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</si>
  <si>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</si>
  <si>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</si>
  <si>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</si>
  <si>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</si>
  <si>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</si>
  <si>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</si>
  <si>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</si>
  <si>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</si>
  <si>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</si>
  <si>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</si>
  <si>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</si>
  <si>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</si>
  <si>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</si>
  <si>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</si>
  <si>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</si>
  <si>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</si>
  <si>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</si>
  <si>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</si>
  <si>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</si>
  <si>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</si>
  <si>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</si>
  <si>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</si>
  <si>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</si>
  <si>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</si>
  <si>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</si>
  <si>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</si>
  <si>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</si>
  <si>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</si>
  <si>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</si>
  <si>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</si>
  <si>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</si>
  <si>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</si>
  <si>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</si>
  <si>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</si>
  <si>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</si>
  <si>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</si>
  <si>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</si>
  <si>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</si>
  <si>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</si>
  <si>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</si>
  <si>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</si>
  <si>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</si>
  <si>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</si>
  <si>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</si>
  <si>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</si>
  <si>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</si>
  <si>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</si>
  <si>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</si>
  <si>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</si>
  <si>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</si>
  <si>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</si>
  <si>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</si>
  <si>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</si>
  <si>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</si>
  <si>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</si>
  <si>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</si>
  <si>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</si>
  <si>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</si>
  <si>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</si>
  <si>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</si>
  <si>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</si>
  <si>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</si>
  <si>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</si>
  <si>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</si>
  <si>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</si>
  <si>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</si>
  <si>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</si>
  <si>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</si>
  <si>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</si>
  <si>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</si>
  <si>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</si>
  <si>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</si>
  <si>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</si>
  <si>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</si>
  <si>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</si>
  <si>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</si>
  <si>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</si>
  <si>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</si>
  <si>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</si>
  <si>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</si>
  <si>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</si>
  <si>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</si>
  <si>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</si>
  <si>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</si>
  <si>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</si>
  <si>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</si>
  <si>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</si>
  <si>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</si>
  <si>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</si>
  <si>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</si>
  <si>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</si>
  <si>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</si>
  <si>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</si>
  <si>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</si>
  <si>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</si>
  <si>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</si>
  <si>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</si>
  <si>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</si>
  <si>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</si>
  <si>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</si>
  <si>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</si>
  <si>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</si>
  <si>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</si>
  <si>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</si>
  <si>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</si>
  <si>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</si>
  <si>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</si>
  <si>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</si>
  <si>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</si>
  <si>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</si>
  <si>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</si>
  <si>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</si>
  <si>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</si>
  <si>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</si>
  <si>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</si>
  <si>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</si>
  <si>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</si>
  <si>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</si>
  <si>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</si>
  <si>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</si>
  <si>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</si>
  <si>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</si>
  <si>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</si>
  <si>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</si>
  <si>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</si>
  <si>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</si>
  <si>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</si>
  <si>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</si>
  <si>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</si>
  <si>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</si>
  <si>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</si>
  <si>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</si>
  <si>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</si>
  <si>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</si>
  <si>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</si>
  <si>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</si>
  <si>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</si>
  <si>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</si>
  <si>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</si>
  <si>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</si>
  <si>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</si>
  <si>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</si>
  <si>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</si>
  <si>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</si>
  <si>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</si>
  <si>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</si>
  <si>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</si>
  <si>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</si>
  <si>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</si>
  <si>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</si>
  <si>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</si>
  <si>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</si>
  <si>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</si>
  <si>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</si>
  <si>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</si>
  <si>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</si>
  <si>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</si>
  <si>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</si>
  <si>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</si>
  <si>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</si>
  <si>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</si>
  <si>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</si>
  <si>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</si>
  <si>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</si>
  <si>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</si>
  <si>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</si>
  <si>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</si>
  <si>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</si>
  <si>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</si>
  <si>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</si>
  <si>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</si>
  <si>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</si>
  <si>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</si>
  <si>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</si>
  <si>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</si>
  <si>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</si>
  <si>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</si>
  <si>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</si>
  <si>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</si>
  <si>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</si>
  <si>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</si>
  <si>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</si>
  <si>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</si>
  <si>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</si>
  <si>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</si>
  <si>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</si>
  <si>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</si>
  <si>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</si>
  <si>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</si>
  <si>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</si>
  <si>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</si>
  <si>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</si>
  <si>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</si>
  <si>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</si>
  <si>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</si>
  <si>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</si>
  <si>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</si>
  <si>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</si>
  <si>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</si>
  <si>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</si>
  <si>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</si>
  <si>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</si>
  <si>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</si>
  <si>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</si>
  <si>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</si>
  <si>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</si>
  <si>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</si>
  <si>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</si>
  <si>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</si>
  <si>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</si>
  <si>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</si>
  <si>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</si>
  <si>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</si>
  <si>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</si>
  <si>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</si>
  <si>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</si>
  <si>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</si>
  <si>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</si>
  <si>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</si>
  <si>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</si>
  <si>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</si>
  <si>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</si>
  <si>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</si>
  <si>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</si>
  <si>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</si>
  <si>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</si>
  <si>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</si>
  <si>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</si>
  <si>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</si>
  <si>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</si>
  <si>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</si>
  <si>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</si>
  <si>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</si>
  <si>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</si>
  <si>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</si>
  <si>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</si>
  <si>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</si>
  <si>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</si>
  <si>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</si>
  <si>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</si>
  <si>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</si>
  <si>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</si>
  <si>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</si>
  <si>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</si>
  <si>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</si>
  <si>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</si>
  <si>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</si>
  <si>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</si>
  <si>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</si>
  <si>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</si>
  <si>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</si>
  <si>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</si>
  <si>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</si>
  <si>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</si>
  <si>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</si>
  <si>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</si>
  <si>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</si>
  <si>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</si>
  <si>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</si>
  <si>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</si>
  <si>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</si>
  <si>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</si>
  <si>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</si>
  <si>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</si>
  <si>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</si>
  <si>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</si>
  <si>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</si>
  <si>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</si>
  <si>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</si>
  <si>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</si>
  <si>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</si>
  <si>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</si>
  <si>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</si>
  <si>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</si>
  <si>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</si>
  <si>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</si>
  <si>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</si>
  <si>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</si>
  <si>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</si>
  <si>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</si>
  <si>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</si>
  <si>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</si>
  <si>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</si>
  <si>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</si>
  <si>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</si>
  <si>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</si>
  <si>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</si>
  <si>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</si>
  <si>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</si>
  <si>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</si>
  <si>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</si>
  <si>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</si>
  <si>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</si>
  <si>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</si>
  <si>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</si>
  <si>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</si>
  <si>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</si>
  <si>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</si>
  <si>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</si>
  <si>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</si>
  <si>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</si>
  <si>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</si>
  <si>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</si>
  <si>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</si>
  <si>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</si>
  <si>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</si>
  <si>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</si>
  <si>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</si>
  <si>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</si>
  <si>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</si>
  <si>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</si>
  <si>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</si>
  <si>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</si>
  <si>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</si>
  <si>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</si>
  <si>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</si>
  <si>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</si>
  <si>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</si>
  <si>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</si>
  <si>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</si>
  <si>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</si>
  <si>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</si>
  <si>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</si>
  <si>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</si>
  <si>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</si>
  <si>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</si>
  <si>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</si>
  <si>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</si>
  <si>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</si>
  <si>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</si>
  <si>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</si>
  <si>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</si>
  <si>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</si>
  <si>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</si>
  <si>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</si>
  <si>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</si>
  <si>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</si>
  <si>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</si>
  <si>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</si>
  <si>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</si>
  <si>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</si>
  <si>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</si>
  <si>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</si>
  <si>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</si>
  <si>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</si>
  <si>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</si>
  <si>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</si>
  <si>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</si>
  <si>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</si>
  <si>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</si>
  <si>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</si>
  <si>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</si>
  <si>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</si>
  <si>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</si>
  <si>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</si>
  <si>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</si>
  <si>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</si>
  <si>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</si>
  <si>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</si>
  <si>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</si>
  <si>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</si>
  <si>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</si>
  <si>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</si>
  <si>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</si>
  <si>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</si>
  <si>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</si>
  <si>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</si>
  <si>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</si>
  <si>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</si>
  <si>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</si>
  <si>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</si>
  <si>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</si>
  <si>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</si>
  <si>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</si>
  <si>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</si>
  <si>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</si>
  <si>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</si>
  <si>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</si>
  <si>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</si>
  <si>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</si>
  <si>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</si>
  <si>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</si>
  <si>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</si>
  <si>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</si>
  <si>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</si>
  <si>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</si>
  <si>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</si>
  <si>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</si>
  <si>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</si>
  <si>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</si>
  <si>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</si>
  <si>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</si>
  <si>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</si>
  <si>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</si>
  <si>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</si>
  <si>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</si>
  <si>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</si>
  <si>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</si>
  <si>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</si>
  <si>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</si>
  <si>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</si>
  <si>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</si>
  <si>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</si>
  <si>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</si>
  <si>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</si>
  <si>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</si>
  <si>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</si>
  <si>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</si>
  <si>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</si>
  <si>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</si>
  <si>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</si>
  <si>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</si>
  <si>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</si>
  <si>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</si>
  <si>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</si>
  <si>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</si>
  <si>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</si>
  <si>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</si>
  <si>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</si>
  <si>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</si>
  <si>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</si>
  <si>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</si>
  <si>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</si>
  <si>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</si>
  <si>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</si>
  <si>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</si>
  <si>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</si>
  <si>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</si>
  <si>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</si>
  <si>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</si>
  <si>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</si>
  <si>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</si>
  <si>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</si>
  <si>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</si>
  <si>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</si>
  <si>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</si>
  <si>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</si>
  <si>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</si>
  <si>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</si>
  <si>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</si>
  <si>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</si>
  <si>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</si>
  <si>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</si>
  <si>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</si>
  <si>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</si>
  <si>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</si>
  <si>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</si>
  <si>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</si>
  <si>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</si>
  <si>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</si>
  <si>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</si>
  <si>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</si>
  <si>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</si>
  <si>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</si>
  <si>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</si>
  <si>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</si>
  <si>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</si>
  <si>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</si>
  <si>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</si>
  <si>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</si>
  <si>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</si>
  <si>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</si>
  <si>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</si>
  <si>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</si>
  <si>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</si>
  <si>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</si>
  <si>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</si>
  <si>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</si>
  <si>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</si>
  <si>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</si>
  <si>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</si>
  <si>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</si>
  <si>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</si>
  <si>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</si>
  <si>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</si>
  <si>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</si>
  <si>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</si>
  <si>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</si>
  <si>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</si>
  <si>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</si>
  <si>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</si>
  <si>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</si>
  <si>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</si>
  <si>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</si>
  <si>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</si>
  <si>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</si>
  <si>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</si>
  <si>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</si>
  <si>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</si>
  <si>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</si>
  <si>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</si>
  <si>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</si>
  <si>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</si>
  <si>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</si>
  <si>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</si>
  <si>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</si>
  <si>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</si>
  <si>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</si>
  <si>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</si>
  <si>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</si>
  <si>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</si>
  <si>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</si>
  <si>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</si>
  <si>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</si>
  <si>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</si>
  <si>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</si>
  <si>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</si>
  <si>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</si>
  <si>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</si>
  <si>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</si>
  <si>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</si>
  <si>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</si>
  <si>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</si>
  <si>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</si>
  <si>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</si>
  <si>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</si>
  <si>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</si>
  <si>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</si>
  <si>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</si>
  <si>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</si>
  <si>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</si>
  <si>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</si>
  <si>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</si>
  <si>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</si>
  <si>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</si>
  <si>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</si>
  <si>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</si>
  <si>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</si>
  <si>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</si>
  <si>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</si>
  <si>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</si>
  <si>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</si>
  <si>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</si>
  <si>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</si>
  <si>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</si>
  <si>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</si>
  <si>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</si>
  <si>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</si>
  <si>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</si>
  <si>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</si>
  <si>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</si>
  <si>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</si>
  <si>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</si>
  <si>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</si>
  <si>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</si>
  <si>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</si>
  <si>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</si>
  <si>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</si>
  <si>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</si>
  <si>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</si>
  <si>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</si>
  <si>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</si>
  <si>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</si>
  <si>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</si>
  <si>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</si>
  <si>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</si>
  <si>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</si>
  <si>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</si>
  <si>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</si>
  <si>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</si>
  <si>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</si>
  <si>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</si>
  <si>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</si>
  <si>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</si>
  <si>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</si>
  <si>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</si>
  <si>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</si>
  <si>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</si>
  <si>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</si>
  <si>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</si>
  <si>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</si>
  <si>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</si>
  <si>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</si>
  <si>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</si>
  <si>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</si>
  <si>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</si>
  <si>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</si>
  <si>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</si>
  <si>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</si>
  <si>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</si>
  <si>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</si>
  <si>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</si>
  <si>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</si>
  <si>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</si>
  <si>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</si>
  <si>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</si>
  <si>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</si>
  <si>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</si>
  <si>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</si>
  <si>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</si>
  <si>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</si>
  <si>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</si>
  <si>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</si>
  <si>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</si>
  <si>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</si>
  <si>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</si>
  <si>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</si>
  <si>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</si>
  <si>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</si>
  <si>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</si>
  <si>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</si>
  <si>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</si>
  <si>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</si>
  <si>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</si>
  <si>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</si>
  <si>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</si>
  <si>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</si>
  <si>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</si>
  <si>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</si>
  <si>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</si>
  <si>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</si>
  <si>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</si>
  <si>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</si>
  <si>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</si>
  <si>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</si>
  <si>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</si>
  <si>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</si>
  <si>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</si>
  <si>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</si>
  <si>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</si>
  <si>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</si>
  <si>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</si>
  <si>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</si>
  <si>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</si>
  <si>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</si>
  <si>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</si>
  <si>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</si>
  <si>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</si>
  <si>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</si>
  <si>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</si>
  <si>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</si>
  <si>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</si>
  <si>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</si>
  <si>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</si>
  <si>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</si>
  <si>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</si>
  <si>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</si>
  <si>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</si>
  <si>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</si>
  <si>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</si>
  <si>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</si>
  <si>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</si>
  <si>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</si>
  <si>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</si>
  <si>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</si>
  <si>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</si>
  <si>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</si>
  <si>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</si>
  <si>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</si>
  <si>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</si>
  <si>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</si>
  <si>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</si>
  <si>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</si>
  <si>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</si>
  <si>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</si>
  <si>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</si>
  <si>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</si>
  <si>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</si>
  <si>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</si>
  <si>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</si>
  <si>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</si>
  <si>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</si>
  <si>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</si>
  <si>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</si>
  <si>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</si>
  <si>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</si>
  <si>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</si>
  <si>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</si>
  <si>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</si>
  <si>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</si>
  <si>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</si>
  <si>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</si>
  <si>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</si>
  <si>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</si>
  <si>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</si>
  <si>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</si>
  <si>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</si>
  <si>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</si>
  <si>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</si>
  <si>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</si>
  <si>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</si>
  <si>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</si>
  <si>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</si>
  <si>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</si>
  <si>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</si>
  <si>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</si>
  <si>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</si>
  <si>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</si>
  <si>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</si>
  <si>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</si>
  <si>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</si>
  <si>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</si>
  <si>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</si>
  <si>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</si>
  <si>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</si>
  <si>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</si>
  <si>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</si>
  <si>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</si>
  <si>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</si>
  <si>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</si>
  <si>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</si>
  <si>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</si>
  <si>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</si>
  <si>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</si>
  <si>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</si>
  <si>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</si>
  <si>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</si>
  <si>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</si>
  <si>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</si>
  <si>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</si>
  <si>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</si>
  <si>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</si>
  <si>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</si>
  <si>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</si>
  <si>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</si>
  <si>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</si>
  <si>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</si>
  <si>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</si>
  <si>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</si>
  <si>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</si>
  <si>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</si>
  <si>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</si>
  <si>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</si>
  <si>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</si>
  <si>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</si>
  <si>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</si>
  <si>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</si>
  <si>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</si>
  <si>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</si>
  <si>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</si>
  <si>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</si>
  <si>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</si>
  <si>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</si>
  <si>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</si>
  <si>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</si>
  <si>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</si>
  <si>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</si>
  <si>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</si>
  <si>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</si>
  <si>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</si>
  <si>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</si>
  <si>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</si>
  <si>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</si>
  <si>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</si>
  <si>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</si>
  <si>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</si>
  <si>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</si>
  <si>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</si>
  <si>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</si>
  <si>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</si>
  <si>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</si>
  <si>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</si>
  <si>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</si>
  <si>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</si>
  <si>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</si>
  <si>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</si>
  <si>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</si>
  <si>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</si>
  <si>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</si>
  <si>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</si>
  <si>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</si>
  <si>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</si>
  <si>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</si>
  <si>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</si>
  <si>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</si>
  <si>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</si>
  <si>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</si>
  <si>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</si>
  <si>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</si>
  <si>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</si>
  <si>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</si>
  <si>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</si>
  <si>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</si>
  <si>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</si>
  <si>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</si>
  <si>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</si>
  <si>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</si>
  <si>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</si>
  <si>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</si>
  <si>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</si>
  <si>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</si>
  <si>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</si>
  <si>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</si>
  <si>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</si>
  <si>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</si>
  <si>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</si>
  <si>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</si>
  <si>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</si>
  <si>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</si>
  <si>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</si>
  <si>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</si>
  <si>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</si>
  <si>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</si>
  <si>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</si>
  <si>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</si>
  <si>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</si>
  <si>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</si>
  <si>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</si>
  <si>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</si>
  <si>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</si>
  <si>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</si>
  <si>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</si>
  <si>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</si>
  <si>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</si>
  <si>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</si>
  <si>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</si>
  <si>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</si>
  <si>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</si>
  <si>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</si>
  <si>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</si>
  <si>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</si>
  <si>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</si>
  <si>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</si>
  <si>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</si>
  <si>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</si>
  <si>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</si>
  <si>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</si>
  <si>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</si>
  <si>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</si>
  <si>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</si>
  <si>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</si>
  <si>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</si>
  <si>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</si>
  <si>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</si>
  <si>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</si>
  <si>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</si>
  <si>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</si>
  <si>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</si>
  <si>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</si>
  <si>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</si>
  <si>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</si>
  <si>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</si>
  <si>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</si>
  <si>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</si>
  <si>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</si>
  <si>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</si>
  <si>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</si>
  <si>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</si>
  <si>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</si>
  <si>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</si>
  <si>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</si>
  <si>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</si>
  <si>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</si>
  <si>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</si>
  <si>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</si>
  <si>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</si>
  <si>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</si>
  <si>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</si>
  <si>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</si>
  <si>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</si>
  <si>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</si>
  <si>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</si>
  <si>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</si>
  <si>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</si>
  <si>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</si>
  <si>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</si>
  <si>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</si>
  <si>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</si>
  <si>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</si>
  <si>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</si>
  <si>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</si>
  <si>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</si>
  <si>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</si>
  <si>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</si>
  <si>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</si>
  <si>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</si>
  <si>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</si>
  <si>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</si>
  <si>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</si>
  <si>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</si>
  <si>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</si>
  <si>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</si>
  <si>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</si>
  <si>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</si>
  <si>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</si>
  <si>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</si>
  <si>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</si>
  <si>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</si>
  <si>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</si>
  <si>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</si>
  <si>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</si>
  <si>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</si>
  <si>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</si>
  <si>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</si>
  <si>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</si>
  <si>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</si>
  <si>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</si>
  <si>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</si>
  <si>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</si>
  <si>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</si>
  <si>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</si>
  <si>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</si>
  <si>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</si>
  <si>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</si>
  <si>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</si>
  <si>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</si>
  <si>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</si>
  <si>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</si>
  <si>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</si>
  <si>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</si>
  <si>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</si>
  <si>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</si>
  <si>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</si>
  <si>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</si>
  <si>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</si>
  <si>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</si>
  <si>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</si>
  <si>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</si>
  <si>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</si>
  <si>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</si>
  <si>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</si>
  <si>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</si>
  <si>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</si>
  <si>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</si>
  <si>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</si>
  <si>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</si>
  <si>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</si>
  <si>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</si>
  <si>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</si>
  <si>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</si>
  <si>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</si>
  <si>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</si>
  <si>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</si>
  <si>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</si>
  <si>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</si>
  <si>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</si>
  <si>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</si>
  <si>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</si>
  <si>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</si>
  <si>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</si>
  <si>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</si>
  <si>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</si>
  <si>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</si>
  <si>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</si>
  <si>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</si>
  <si>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</si>
  <si>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</si>
  <si>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</si>
  <si>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</si>
  <si>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</si>
  <si>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</si>
  <si>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</si>
  <si>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</si>
  <si>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</si>
  <si>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</si>
  <si>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</si>
  <si>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</si>
  <si>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</si>
  <si>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</si>
  <si>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</si>
  <si>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</si>
  <si>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</si>
  <si>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</si>
  <si>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</si>
  <si>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</si>
  <si>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</si>
  <si>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</si>
  <si>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</si>
  <si>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</si>
  <si>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</si>
  <si>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</si>
  <si>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</si>
  <si>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</si>
  <si>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</si>
  <si>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</si>
  <si>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</si>
  <si>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</si>
  <si>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</si>
  <si>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</si>
  <si>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</si>
  <si>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</si>
  <si>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</si>
  <si>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</si>
  <si>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</si>
  <si>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</si>
  <si>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</si>
  <si>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</si>
  <si>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</si>
  <si>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</si>
  <si>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</si>
  <si>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</si>
  <si>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</si>
  <si>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</si>
  <si>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</si>
  <si>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</si>
  <si>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</si>
  <si>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</si>
  <si>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</si>
  <si>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</si>
  <si>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</si>
  <si>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</si>
  <si>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</si>
  <si>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</si>
  <si>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</si>
  <si>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</si>
  <si>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</si>
  <si>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</si>
  <si>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</si>
  <si>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</si>
  <si>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</si>
  <si>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</si>
  <si>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</si>
  <si>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</si>
  <si>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</si>
  <si>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</si>
  <si>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</si>
  <si>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</si>
  <si>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</si>
  <si>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</si>
  <si>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</si>
  <si>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</si>
  <si>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</si>
  <si>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</si>
  <si>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</si>
  <si>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</si>
  <si>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</si>
  <si>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</si>
  <si>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</si>
  <si>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</si>
  <si>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</si>
  <si>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</si>
  <si>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</si>
  <si>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</si>
  <si>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</si>
  <si>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</si>
  <si>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</si>
  <si>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</si>
  <si>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</si>
  <si>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</si>
  <si>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</si>
  <si>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</si>
  <si>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</si>
  <si>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</si>
  <si>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</si>
  <si>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</si>
  <si>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</si>
  <si>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</si>
  <si>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</si>
  <si>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</si>
  <si>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</si>
  <si>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</si>
  <si>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</si>
  <si>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</si>
  <si>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</si>
  <si>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</si>
  <si>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</si>
  <si>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</si>
  <si>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</si>
  <si>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</si>
  <si>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</si>
  <si>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</si>
  <si>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</si>
  <si>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</si>
  <si>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</si>
  <si>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</si>
  <si>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</si>
  <si>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</si>
  <si>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</si>
  <si>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</si>
  <si>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</si>
  <si>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</si>
  <si>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</si>
  <si>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</si>
  <si>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</si>
  <si>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</si>
  <si>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</si>
  <si>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</si>
  <si>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</si>
  <si>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</si>
  <si>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</si>
  <si>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</si>
  <si>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</si>
  <si>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</si>
  <si>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</si>
  <si>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</si>
  <si>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</si>
  <si>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</si>
  <si>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</si>
  <si>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</si>
  <si>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</si>
  <si>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</si>
  <si>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</si>
  <si>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</si>
  <si>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</si>
  <si>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</si>
  <si>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</si>
  <si>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</si>
  <si>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</si>
  <si>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</si>
  <si>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</si>
  <si>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</si>
  <si>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</si>
  <si>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</si>
  <si>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</si>
  <si>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</si>
  <si>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</si>
  <si>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</si>
  <si>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</si>
  <si>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</si>
  <si>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</si>
  <si>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</si>
  <si>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</si>
  <si>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</si>
  <si>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</si>
  <si>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</si>
  <si>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</si>
  <si>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</si>
  <si>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</si>
  <si>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</si>
  <si>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</si>
  <si>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</si>
  <si>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</si>
  <si>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</si>
  <si>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</si>
  <si>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</si>
  <si>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</si>
  <si>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</si>
  <si>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</si>
  <si>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</si>
  <si>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</si>
  <si>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</si>
  <si>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</si>
  <si>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</si>
  <si>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</si>
  <si>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</si>
  <si>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</si>
  <si>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</si>
  <si>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</si>
  <si>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</si>
  <si>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</si>
  <si>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</si>
  <si>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</si>
  <si>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</si>
  <si>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</si>
  <si>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</si>
  <si>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</si>
  <si>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</si>
  <si>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</si>
  <si>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</si>
  <si>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</si>
  <si>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</si>
  <si>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</si>
  <si>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</si>
  <si>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</si>
  <si>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</si>
  <si>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</si>
  <si>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</si>
  <si>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</si>
  <si>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</si>
  <si>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</si>
  <si>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</si>
  <si>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</si>
  <si>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</si>
  <si>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</si>
  <si>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</si>
  <si>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</si>
  <si>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</si>
  <si>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</si>
  <si>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</si>
  <si>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</si>
  <si>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</si>
  <si>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</si>
  <si>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</si>
  <si>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</si>
  <si>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</si>
  <si>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</si>
  <si>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</si>
  <si>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</si>
  <si>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</si>
  <si>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</si>
  <si>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</si>
  <si>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</si>
  <si>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</si>
  <si>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</si>
  <si>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</si>
  <si>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</si>
  <si>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</si>
  <si>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</si>
  <si>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</si>
  <si>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</si>
  <si>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</si>
  <si>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</si>
  <si>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</si>
  <si>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</si>
  <si>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</si>
  <si>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</si>
  <si>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</si>
  <si>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</si>
  <si>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</si>
  <si>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</si>
  <si>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</si>
  <si>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</si>
  <si>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</si>
  <si>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</si>
  <si>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</si>
  <si>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</si>
  <si>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</si>
  <si>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</si>
  <si>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</si>
  <si>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</si>
  <si>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</si>
  <si>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</si>
  <si>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</si>
  <si>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</si>
  <si>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</si>
  <si>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</si>
  <si>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</si>
  <si>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</si>
  <si>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</si>
  <si>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</si>
  <si>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</si>
  <si>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</si>
  <si>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</si>
  <si>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</si>
  <si>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</si>
  <si>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</si>
  <si>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</si>
  <si>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</si>
  <si>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</si>
  <si>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</si>
  <si>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</si>
  <si>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</si>
  <si>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</si>
  <si>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</si>
  <si>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</si>
  <si>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</si>
  <si>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</si>
  <si>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</si>
  <si>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</si>
  <si>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</si>
  <si>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</si>
  <si>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</si>
  <si>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</si>
  <si>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</si>
  <si>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</si>
  <si>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</si>
  <si>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</si>
  <si>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</si>
  <si>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</si>
  <si>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</si>
  <si>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</si>
  <si>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</si>
  <si>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</si>
  <si>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</si>
  <si>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</si>
  <si>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</si>
  <si>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</si>
  <si>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</si>
  <si>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</si>
  <si>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</si>
  <si>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</si>
  <si>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</si>
  <si>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</si>
  <si>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</si>
  <si>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</si>
  <si>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</si>
  <si>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</si>
  <si>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</si>
  <si>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</si>
  <si>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</si>
  <si>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</si>
  <si>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</si>
  <si>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</si>
  <si>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</si>
  <si>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</si>
  <si>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</si>
  <si>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</si>
  <si>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</si>
  <si>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</si>
  <si>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</si>
  <si>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</si>
  <si>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</si>
  <si>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</si>
  <si>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</si>
  <si>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</si>
  <si>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</si>
  <si>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</si>
  <si>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</si>
  <si>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</si>
  <si>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</si>
  <si>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</si>
  <si>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</si>
  <si>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</si>
  <si>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</si>
  <si>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</si>
  <si>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</si>
  <si>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</si>
  <si>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</si>
  <si>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</si>
  <si>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</si>
  <si>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</si>
  <si>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</si>
  <si>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</si>
  <si>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</si>
  <si>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</si>
  <si>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</si>
  <si>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</si>
  <si>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</si>
  <si>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</si>
  <si>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</si>
  <si>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</si>
  <si>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</si>
  <si>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</si>
  <si>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</si>
  <si>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</si>
  <si>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</si>
  <si>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</si>
  <si>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</si>
  <si>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</si>
  <si>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</si>
  <si>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</si>
  <si>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</si>
  <si>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</si>
  <si>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</si>
  <si>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</si>
  <si>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</si>
  <si>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</si>
  <si>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</si>
  <si>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</si>
  <si>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</si>
  <si>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</si>
  <si>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</si>
  <si>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</si>
  <si>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</si>
  <si>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</si>
  <si>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</si>
  <si>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</si>
  <si>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</si>
  <si>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</si>
  <si>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</si>
  <si>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</si>
  <si>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</si>
  <si>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</si>
  <si>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</si>
  <si>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</si>
  <si>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</si>
  <si>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</si>
  <si>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</si>
  <si>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</si>
  <si>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</si>
  <si>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</si>
  <si>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</si>
  <si>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</si>
  <si>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</si>
  <si>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</si>
  <si>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</si>
  <si>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</si>
  <si>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</si>
  <si>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</si>
  <si>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</si>
  <si>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</si>
  <si>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</si>
  <si>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</si>
  <si>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</si>
  <si>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</si>
  <si>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</si>
  <si>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</si>
  <si>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</si>
  <si>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</si>
  <si>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</si>
  <si>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</si>
  <si>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</si>
  <si>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</si>
  <si>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</si>
  <si>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</si>
  <si>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</si>
  <si>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</si>
  <si>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</si>
  <si>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</si>
  <si>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</si>
  <si>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</si>
  <si>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</si>
  <si>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</si>
  <si>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</si>
  <si>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</si>
  <si>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</si>
  <si>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</si>
  <si>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</si>
  <si>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</si>
  <si>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</si>
  <si>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</si>
  <si>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</si>
  <si>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</si>
  <si>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</si>
  <si>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</si>
  <si>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</si>
  <si>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</si>
  <si>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</si>
  <si>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</si>
  <si>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</si>
  <si>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</si>
  <si>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</si>
  <si>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</si>
  <si>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</si>
  <si>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</si>
  <si>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</si>
  <si>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</si>
  <si>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</si>
  <si>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</si>
  <si>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</si>
  <si>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</si>
  <si>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</si>
  <si>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</si>
  <si>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</si>
  <si>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</si>
  <si>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</si>
  <si>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</si>
  <si>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</si>
  <si>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</si>
  <si>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</si>
  <si>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</si>
  <si>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</si>
  <si>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</si>
  <si>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</si>
  <si>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</si>
  <si>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</si>
  <si>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</si>
  <si>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</si>
  <si>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</si>
  <si>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</si>
  <si>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</si>
  <si>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</si>
  <si>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</si>
  <si>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</si>
  <si>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</si>
  <si>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</si>
  <si>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</si>
  <si>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</si>
  <si>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</si>
  <si>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</si>
  <si>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</si>
  <si>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</si>
  <si>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</si>
  <si>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</si>
  <si>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</si>
  <si>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</si>
  <si>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</si>
  <si>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</si>
  <si>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</si>
  <si>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</si>
  <si>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</si>
  <si>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</si>
  <si>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</si>
  <si>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</si>
  <si>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</si>
  <si>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</si>
  <si>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</si>
  <si>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</si>
  <si>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</si>
  <si>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</si>
  <si>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</si>
  <si>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</si>
  <si>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</si>
  <si>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</si>
  <si>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</si>
  <si>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</si>
  <si>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</si>
  <si>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</si>
  <si>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</si>
  <si>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</si>
  <si>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</si>
  <si>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</si>
  <si>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</si>
  <si>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</si>
  <si>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</si>
  <si>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</si>
  <si>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</si>
  <si>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</si>
  <si>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</si>
  <si>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</si>
  <si>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</si>
  <si>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</si>
  <si>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</si>
  <si>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</si>
  <si>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</si>
  <si>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</si>
  <si>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</si>
  <si>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</si>
  <si>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</si>
  <si>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</si>
  <si>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</si>
  <si>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</si>
  <si>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</si>
  <si>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</si>
  <si>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</si>
  <si>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</si>
  <si>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</si>
  <si>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</si>
  <si>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</si>
  <si>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</si>
  <si>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</si>
  <si>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</si>
  <si>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</si>
  <si>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</si>
  <si>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</si>
  <si>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</si>
  <si>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</si>
  <si>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</si>
  <si>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</si>
  <si>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</si>
  <si>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</si>
  <si>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</si>
  <si>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</si>
  <si>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</si>
  <si>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</si>
  <si>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</si>
  <si>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</si>
  <si>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</si>
  <si>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</si>
  <si>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</si>
  <si>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</si>
  <si>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</si>
  <si>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</si>
  <si>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</si>
  <si>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</si>
  <si>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</si>
  <si>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</si>
  <si>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</si>
  <si>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</si>
  <si>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</si>
  <si>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</si>
  <si>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</si>
  <si>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</si>
  <si>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</si>
  <si>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</si>
  <si>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</si>
  <si>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</si>
  <si>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</si>
  <si>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</si>
  <si>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</si>
  <si>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</si>
  <si>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</si>
  <si>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</si>
  <si>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</si>
  <si>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</si>
  <si>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</si>
  <si>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</si>
  <si>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</si>
  <si>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</si>
  <si>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</si>
  <si>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</si>
  <si>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</si>
  <si>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</si>
  <si>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</si>
  <si>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</si>
  <si>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</si>
  <si>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</si>
  <si>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</si>
  <si>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</si>
  <si>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</si>
  <si>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</si>
  <si>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</si>
  <si>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</si>
  <si>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</si>
  <si>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</si>
  <si>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</si>
  <si>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</si>
  <si>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</si>
  <si>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</si>
  <si>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</si>
  <si>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</si>
  <si>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</si>
  <si>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</si>
  <si>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</si>
  <si>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</si>
  <si>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</si>
  <si>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</si>
  <si>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</si>
  <si>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</si>
  <si>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</si>
  <si>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</si>
  <si>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</si>
  <si>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</si>
  <si>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</si>
  <si>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</si>
  <si>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</si>
  <si>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</si>
  <si>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</si>
  <si>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</si>
  <si>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</si>
  <si>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</si>
  <si>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</si>
  <si>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</si>
  <si>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</si>
  <si>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</si>
  <si>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</si>
  <si>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</si>
  <si>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</si>
  <si>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</si>
  <si>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</si>
  <si>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</si>
  <si>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</si>
  <si>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</si>
  <si>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</si>
  <si>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</si>
  <si>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</si>
  <si>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</si>
  <si>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</si>
  <si>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</si>
  <si>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</si>
  <si>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</si>
  <si>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</si>
  <si>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</si>
  <si>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</si>
  <si>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</si>
  <si>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</si>
  <si>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</si>
  <si>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</si>
  <si>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</si>
  <si>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</si>
  <si>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</si>
  <si>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</si>
  <si>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</si>
  <si>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</si>
  <si>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</si>
  <si>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</si>
  <si>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</si>
  <si>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</si>
  <si>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</si>
  <si>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</si>
  <si>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</si>
  <si>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</si>
  <si>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</si>
  <si>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</si>
  <si>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</si>
  <si>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</si>
  <si>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</si>
  <si>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</si>
  <si>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</si>
  <si>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</si>
  <si>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</si>
  <si>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</si>
  <si>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</si>
  <si>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</si>
  <si>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</si>
  <si>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</si>
  <si>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</si>
  <si>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</si>
  <si>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</si>
  <si>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</si>
  <si>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</si>
  <si>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</si>
  <si>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</si>
  <si>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</si>
  <si>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</si>
  <si>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</si>
  <si>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</si>
  <si>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</si>
  <si>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</si>
  <si>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</si>
  <si>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</si>
  <si>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</si>
  <si>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</si>
  <si>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</si>
  <si>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</si>
  <si>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</si>
  <si>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</si>
  <si>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</si>
  <si>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</si>
  <si>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</si>
  <si>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</si>
  <si>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</si>
  <si>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</si>
  <si>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</si>
  <si>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</si>
  <si>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</si>
  <si>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</si>
  <si>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</si>
  <si>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</si>
  <si>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</si>
  <si>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</si>
  <si>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</si>
  <si>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</si>
  <si>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</si>
  <si>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</si>
  <si>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</si>
  <si>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</si>
  <si>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</si>
  <si>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</si>
  <si>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</si>
  <si>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</si>
  <si>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</si>
  <si>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</si>
  <si>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</si>
  <si>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</si>
  <si>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</si>
  <si>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</si>
  <si>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</si>
  <si>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</si>
  <si>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</si>
  <si>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</si>
  <si>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</si>
  <si>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</si>
  <si>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</si>
  <si>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</si>
  <si>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</si>
  <si>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</si>
  <si>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</si>
  <si>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</si>
  <si>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</si>
  <si>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</si>
  <si>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</si>
  <si>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</si>
  <si>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</si>
  <si>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</si>
  <si>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</si>
  <si>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</si>
  <si>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</si>
  <si>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</si>
  <si>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</si>
  <si>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</si>
  <si>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</si>
  <si>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</si>
  <si>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</si>
  <si>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</si>
  <si>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</si>
  <si>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</si>
  <si>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</si>
  <si>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</si>
  <si>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</si>
  <si>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</si>
  <si>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</si>
  <si>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</si>
  <si>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</si>
  <si>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</si>
  <si>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</si>
  <si>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</si>
  <si>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</si>
  <si>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</si>
  <si>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</si>
  <si>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</si>
  <si>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</si>
  <si>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</si>
  <si>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</si>
  <si>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</si>
  <si>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</si>
  <si>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</si>
  <si>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</si>
  <si>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</si>
  <si>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</si>
  <si>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</si>
  <si>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</si>
  <si>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</si>
  <si>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</si>
  <si>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</si>
  <si>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</si>
  <si>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</si>
  <si>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</si>
  <si>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</si>
  <si>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</si>
  <si>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</si>
  <si>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</si>
  <si>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</si>
  <si>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</si>
  <si>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</si>
  <si>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</si>
  <si>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</si>
  <si>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</si>
  <si>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</si>
  <si>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</si>
  <si>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</si>
  <si>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</si>
  <si>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</si>
  <si>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</si>
  <si>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</si>
  <si>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</si>
  <si>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</si>
  <si>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</si>
  <si>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</si>
  <si>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</si>
  <si>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</si>
  <si>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</si>
  <si>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</si>
  <si>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</si>
  <si>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</si>
  <si>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</si>
  <si>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</si>
  <si>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</si>
  <si>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</si>
  <si>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</si>
  <si>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</si>
  <si>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</si>
  <si>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</si>
  <si>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</si>
  <si>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</si>
  <si>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</si>
  <si>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</si>
  <si>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</si>
  <si>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</si>
  <si>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</si>
  <si>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</si>
  <si>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</si>
  <si>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</si>
  <si>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</si>
  <si>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</si>
  <si>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</si>
  <si>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</si>
  <si>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</si>
  <si>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</si>
  <si>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</si>
  <si>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</si>
  <si>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</si>
  <si>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</si>
  <si>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</si>
  <si>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</si>
  <si>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</si>
  <si>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</si>
  <si>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</si>
  <si>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</si>
  <si>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</si>
  <si>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</si>
  <si>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</si>
  <si>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</si>
  <si>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</si>
  <si>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</si>
  <si>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</si>
  <si>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</si>
  <si>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</si>
  <si>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</si>
  <si>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</si>
  <si>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</si>
  <si>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</si>
  <si>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</si>
  <si>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</si>
  <si>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</si>
  <si>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</si>
  <si>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</si>
  <si>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</si>
  <si>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</si>
  <si>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</si>
  <si>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</si>
  <si>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</si>
  <si>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</si>
  <si>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</si>
  <si>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</si>
  <si>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</si>
  <si>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</si>
  <si>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</si>
  <si>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</si>
  <si>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</si>
  <si>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</si>
  <si>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</si>
  <si>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</si>
  <si>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</si>
  <si>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</si>
  <si>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</si>
  <si>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</si>
  <si>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</si>
  <si>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</si>
  <si>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</si>
  <si>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</si>
  <si>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</si>
  <si>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</si>
  <si>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</si>
  <si>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</si>
  <si>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</si>
  <si>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</si>
  <si>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</si>
  <si>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</si>
  <si>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</si>
  <si>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</si>
  <si>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</si>
  <si>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</si>
  <si>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</si>
  <si>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</si>
  <si>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</si>
  <si>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</si>
  <si>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</si>
  <si>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</si>
  <si>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</si>
  <si>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</si>
  <si>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</si>
  <si>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</si>
  <si>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</si>
  <si>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</si>
  <si>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</si>
  <si>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</si>
  <si>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</si>
  <si>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</si>
  <si>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</si>
  <si>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</si>
  <si>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</si>
  <si>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</si>
  <si>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</si>
  <si>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</si>
  <si>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</si>
  <si>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</si>
  <si>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</si>
  <si>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</si>
  <si>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</si>
  <si>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</si>
  <si>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</si>
  <si>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</si>
  <si>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</si>
  <si>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</si>
  <si>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</si>
  <si>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</si>
  <si>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</si>
  <si>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</si>
  <si>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</si>
  <si>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</si>
  <si>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</si>
  <si>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</si>
  <si>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</si>
  <si>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</si>
  <si>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</si>
  <si>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</si>
  <si>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</si>
  <si>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</si>
  <si>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</si>
  <si>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</si>
  <si>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</si>
  <si>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</si>
  <si>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</si>
  <si>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</si>
  <si>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</si>
  <si>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</si>
  <si>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</si>
  <si>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</si>
  <si>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</si>
  <si>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</si>
  <si>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</si>
  <si>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</si>
  <si>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</si>
  <si>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</si>
  <si>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</si>
  <si>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</si>
  <si>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</si>
  <si>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</si>
  <si>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</si>
  <si>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</si>
  <si>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</si>
  <si>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</si>
  <si>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</si>
  <si>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</si>
  <si>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</si>
  <si>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</si>
  <si>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</si>
  <si>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</si>
  <si>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</si>
  <si>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</si>
  <si>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</si>
  <si>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</si>
  <si>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</si>
  <si>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</si>
  <si>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</si>
  <si>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</si>
  <si>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</si>
  <si>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</si>
  <si>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</si>
  <si>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</si>
  <si>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</si>
  <si>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</si>
  <si>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</si>
  <si>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</si>
  <si>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</si>
  <si>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</si>
  <si>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</si>
  <si>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</si>
  <si>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</si>
  <si>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</si>
  <si>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</si>
  <si>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</si>
  <si>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</si>
  <si>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</si>
  <si>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</si>
  <si>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</si>
  <si>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</si>
  <si>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</si>
  <si>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</si>
  <si>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</si>
  <si>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</si>
  <si>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</si>
  <si>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</si>
  <si>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</si>
  <si>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</si>
  <si>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</si>
  <si>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</si>
  <si>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</si>
  <si>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</si>
  <si>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</si>
  <si>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</si>
  <si>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</si>
  <si>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</si>
  <si>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</si>
  <si>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</si>
  <si>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</si>
  <si>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</si>
  <si>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</si>
  <si>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</si>
  <si>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</si>
  <si>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</si>
  <si>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</si>
  <si>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</si>
  <si>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</si>
  <si>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</si>
  <si>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</si>
  <si>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</si>
  <si>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</si>
  <si>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</si>
  <si>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</si>
  <si>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</si>
  <si>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</si>
  <si>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</si>
  <si>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</si>
  <si>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</si>
  <si>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</si>
  <si>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</si>
  <si>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</si>
  <si>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</si>
  <si>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</si>
  <si>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</si>
  <si>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</si>
  <si>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</si>
  <si>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</si>
  <si>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</si>
  <si>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</si>
  <si>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</si>
  <si>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</si>
  <si>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</si>
  <si>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</si>
  <si>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</si>
  <si>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</si>
  <si>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</si>
  <si>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</si>
  <si>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</si>
  <si>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</si>
  <si>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</si>
  <si>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</si>
  <si>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</si>
  <si>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</si>
  <si>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</si>
  <si>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</si>
  <si>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</si>
  <si>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</si>
  <si>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</si>
  <si>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</si>
  <si>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</si>
  <si>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</si>
  <si>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</si>
  <si>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</si>
  <si>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</si>
  <si>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</si>
  <si>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</si>
  <si>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</si>
  <si>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</si>
  <si>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</si>
  <si>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</si>
  <si>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</si>
  <si>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</si>
  <si>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</si>
  <si>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</si>
  <si>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</si>
  <si>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</si>
  <si>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</si>
  <si>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</si>
  <si>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</si>
  <si>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</si>
  <si>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</si>
  <si>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</si>
  <si>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</si>
  <si>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</si>
  <si>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</si>
  <si>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</si>
  <si>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</si>
  <si>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</si>
  <si>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</si>
  <si>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</si>
  <si>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</si>
  <si>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</si>
  <si>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</si>
  <si>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</si>
  <si>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</si>
  <si>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</si>
  <si>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</si>
  <si>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</si>
  <si>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</si>
  <si>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</si>
  <si>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</si>
  <si>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</si>
  <si>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</si>
  <si>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</si>
  <si>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</si>
  <si>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</si>
  <si>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</si>
  <si>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</si>
  <si>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</si>
  <si>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</si>
  <si>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</si>
  <si>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</si>
  <si>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</si>
  <si>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</si>
  <si>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</si>
  <si>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</si>
  <si>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</si>
  <si>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</si>
  <si>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</si>
  <si>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</si>
  <si>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</si>
  <si>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</si>
  <si>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</si>
  <si>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</si>
  <si>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</si>
  <si>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</si>
  <si>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</si>
  <si>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</si>
  <si>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</si>
  <si>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</si>
  <si>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</si>
  <si>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</si>
  <si>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</si>
  <si>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</si>
  <si>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</si>
  <si>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</si>
  <si>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</si>
  <si>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</si>
  <si>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</si>
  <si>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</si>
  <si>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</si>
  <si>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</si>
  <si>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</si>
  <si>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</si>
  <si>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</si>
  <si>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</si>
  <si>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</si>
  <si>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</si>
  <si>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</si>
  <si>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</si>
  <si>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</si>
  <si>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</si>
  <si>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</si>
  <si>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</si>
  <si>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</si>
  <si>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</si>
  <si>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</si>
  <si>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</si>
  <si>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</si>
  <si>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</si>
  <si>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</si>
  <si>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</si>
  <si>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</si>
  <si>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</si>
  <si>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</si>
  <si>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</si>
  <si>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</si>
  <si>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</si>
  <si>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</si>
  <si>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</si>
  <si>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</si>
  <si>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</si>
  <si>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</si>
  <si>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</si>
  <si>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</si>
  <si>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</si>
  <si>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</si>
  <si>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</si>
  <si>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</si>
  <si>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</si>
  <si>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</si>
  <si>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</si>
  <si>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</si>
  <si>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</si>
  <si>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</si>
  <si>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</si>
  <si>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</si>
  <si>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</si>
  <si>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</si>
  <si>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</si>
  <si>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</si>
  <si>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</si>
  <si>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</si>
  <si>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</si>
  <si>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</si>
  <si>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</si>
  <si>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</si>
  <si>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</si>
  <si>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</si>
  <si>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</si>
  <si>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</si>
  <si>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</si>
  <si>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</si>
  <si>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</si>
  <si>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</si>
  <si>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</si>
  <si>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</si>
  <si>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</si>
  <si>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</si>
  <si>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</si>
  <si>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</si>
  <si>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</si>
  <si>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</si>
  <si>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</si>
  <si>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</si>
  <si>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</si>
  <si>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</si>
  <si>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</si>
  <si>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</si>
  <si>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</si>
  <si>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</si>
  <si>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</si>
  <si>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</si>
  <si>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</si>
  <si>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</si>
  <si>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</si>
  <si>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</si>
  <si>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</si>
  <si>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</si>
  <si>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</si>
  <si>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</si>
  <si>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</si>
  <si>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</si>
  <si>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</si>
  <si>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</si>
  <si>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</si>
  <si>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</si>
  <si>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</si>
  <si>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</si>
  <si>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</si>
  <si>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</si>
  <si>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</si>
  <si>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</si>
  <si>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</si>
  <si>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</si>
  <si>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</si>
  <si>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</si>
  <si>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</si>
  <si>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</si>
  <si>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</si>
  <si>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</si>
  <si>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</si>
  <si>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</si>
  <si>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</si>
  <si>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</si>
  <si>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</si>
  <si>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</si>
  <si>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</si>
  <si>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</si>
  <si>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</si>
  <si>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</si>
  <si>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</si>
  <si>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</si>
  <si>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</si>
  <si>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</si>
  <si>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</si>
  <si>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</si>
  <si>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</si>
  <si>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</si>
  <si>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</si>
  <si>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</si>
  <si>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</si>
  <si>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</si>
  <si>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</si>
  <si>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</si>
  <si>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</si>
  <si>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</si>
  <si>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</si>
  <si>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</si>
  <si>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</si>
  <si>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</si>
  <si>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</si>
  <si>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</si>
  <si>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</si>
  <si>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</si>
  <si>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</si>
  <si>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</si>
  <si>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</si>
  <si>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</si>
  <si>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</si>
  <si>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</si>
  <si>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</si>
  <si>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</si>
  <si>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</si>
  <si>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</si>
  <si>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</si>
  <si>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</si>
  <si>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</si>
  <si>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</si>
  <si>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</si>
  <si>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</si>
  <si>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</si>
  <si>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</si>
  <si>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</si>
  <si>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</si>
  <si>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</si>
  <si>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</si>
  <si>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</si>
  <si>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</si>
  <si>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</si>
  <si>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</si>
  <si>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</si>
  <si>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</si>
  <si>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</si>
  <si>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</si>
  <si>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</si>
  <si>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</si>
  <si>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</si>
  <si>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</si>
  <si>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</si>
  <si>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</si>
  <si>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</si>
  <si>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</si>
  <si>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</si>
  <si>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</si>
  <si>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</si>
  <si>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</si>
  <si>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</si>
  <si>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</si>
  <si>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</si>
  <si>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</si>
  <si>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</si>
  <si>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</si>
  <si>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</si>
  <si>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</si>
  <si>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</si>
  <si>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</si>
  <si>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</si>
  <si>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</si>
  <si>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</si>
  <si>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</si>
  <si>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</si>
  <si>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</si>
  <si>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</si>
  <si>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</si>
  <si>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</si>
  <si>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</si>
  <si>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</si>
  <si>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</si>
  <si>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</si>
  <si>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</si>
  <si>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</si>
  <si>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</si>
  <si>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</si>
  <si>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</si>
  <si>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</si>
  <si>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</si>
  <si>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</si>
  <si>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</si>
  <si>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</si>
  <si>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</si>
  <si>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</si>
  <si>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</si>
  <si>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</si>
  <si>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</si>
  <si>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</si>
  <si>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</si>
  <si>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</si>
  <si>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</si>
  <si>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</si>
  <si>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</si>
  <si>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</si>
  <si>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</si>
  <si>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</si>
  <si>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</si>
  <si>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</si>
  <si>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</si>
  <si>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</si>
  <si>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</si>
  <si>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</si>
  <si>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</si>
  <si>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</si>
  <si>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</si>
  <si>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</si>
  <si>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</si>
  <si>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</si>
  <si>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</si>
  <si>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</si>
  <si>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</si>
  <si>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</si>
  <si>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</si>
  <si>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</si>
  <si>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</si>
  <si>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</si>
  <si>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</si>
  <si>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</si>
  <si>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</si>
  <si>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</si>
  <si>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</si>
  <si>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</si>
  <si>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</si>
  <si>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</si>
  <si>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</si>
  <si>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</si>
  <si>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</si>
  <si>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</si>
  <si>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</si>
  <si>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</si>
  <si>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</si>
  <si>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</si>
  <si>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</si>
  <si>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</si>
  <si>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</si>
  <si>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</si>
  <si>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</si>
  <si>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</si>
  <si>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</si>
  <si>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</si>
  <si>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</si>
  <si>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</si>
  <si>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</si>
  <si>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</si>
  <si>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</si>
  <si>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</si>
  <si>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</si>
  <si>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</si>
  <si>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</si>
  <si>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</si>
  <si>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</si>
  <si>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</si>
  <si>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</si>
  <si>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</si>
  <si>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</si>
  <si>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</si>
  <si>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</si>
  <si>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</si>
  <si>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</si>
  <si>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</si>
  <si>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</si>
  <si>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</si>
  <si>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</si>
  <si>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</si>
  <si>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</si>
  <si>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</si>
  <si>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</si>
  <si>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</si>
  <si>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</si>
  <si>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</si>
  <si>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</si>
  <si>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</si>
  <si>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</si>
  <si>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</si>
  <si>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</si>
  <si>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</si>
  <si>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</si>
  <si>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</si>
  <si>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</si>
  <si>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</si>
  <si>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</si>
  <si>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</si>
  <si>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</si>
  <si>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</si>
  <si>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</si>
  <si>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</si>
  <si>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</si>
  <si>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</si>
  <si>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</si>
  <si>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</si>
  <si>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</si>
  <si>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</si>
  <si>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</si>
  <si>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</si>
  <si>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</si>
  <si>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</si>
  <si>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</si>
  <si>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</si>
  <si>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</si>
  <si>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</si>
  <si>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</si>
  <si>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</si>
  <si>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</si>
  <si>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</si>
  <si>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</si>
  <si>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</si>
  <si>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</si>
  <si>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</si>
  <si>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</si>
  <si>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</si>
  <si>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</si>
  <si>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</si>
  <si>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</si>
  <si>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</si>
  <si>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</si>
  <si>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</si>
  <si>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</si>
  <si>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</si>
  <si>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</si>
  <si>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</si>
  <si>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</si>
  <si>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</si>
  <si>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</si>
  <si>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</si>
  <si>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</si>
  <si>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</si>
  <si>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</si>
  <si>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</si>
  <si>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</si>
  <si>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</si>
  <si>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</si>
  <si>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</si>
  <si>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</si>
  <si>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</si>
  <si>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</si>
  <si>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</si>
  <si>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</si>
  <si>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</si>
  <si>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</si>
  <si>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</si>
  <si>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</si>
  <si>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</si>
  <si>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</si>
  <si>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</si>
  <si>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</si>
  <si>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</si>
  <si>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</si>
  <si>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</si>
  <si>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</si>
  <si>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</si>
  <si>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</si>
  <si>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</si>
  <si>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</si>
  <si>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</si>
  <si>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</si>
  <si>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</si>
  <si>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</si>
  <si>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</si>
  <si>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</si>
  <si>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</si>
  <si>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</si>
  <si>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</si>
  <si>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</si>
  <si>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</si>
  <si>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</si>
  <si>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</si>
  <si>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</si>
  <si>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</si>
  <si>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</si>
  <si>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</si>
  <si>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</si>
  <si>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</si>
  <si>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</si>
  <si>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</si>
  <si>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</si>
  <si>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</si>
  <si>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</si>
  <si>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</si>
  <si>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</si>
  <si>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</si>
  <si>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</si>
  <si>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</si>
  <si>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</si>
  <si>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</si>
  <si>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</si>
  <si>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</si>
  <si>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</si>
  <si>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</si>
  <si>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</si>
  <si>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</si>
  <si>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</si>
  <si>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</si>
  <si>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</si>
  <si>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</si>
  <si>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</si>
  <si>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</si>
  <si>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</si>
  <si>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</si>
  <si>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</si>
  <si>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</si>
  <si>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</si>
  <si>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</si>
  <si>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</si>
  <si>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</si>
  <si>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</si>
  <si>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</si>
  <si>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</si>
  <si>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</si>
  <si>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</si>
  <si>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</si>
  <si>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</si>
  <si>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</si>
  <si>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</si>
  <si>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</si>
  <si>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</si>
  <si>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</si>
  <si>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</si>
  <si>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</si>
  <si>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</si>
  <si>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</si>
  <si>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</si>
  <si>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</si>
  <si>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</si>
  <si>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</si>
  <si>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</si>
  <si>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</si>
  <si>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</si>
  <si>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</si>
  <si>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</si>
  <si>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</si>
  <si>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</si>
  <si>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</si>
  <si>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</si>
  <si>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</si>
  <si>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</si>
  <si>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</si>
  <si>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</si>
  <si>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</si>
  <si>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</si>
  <si>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</si>
  <si>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</si>
  <si>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</si>
  <si>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</si>
  <si>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</si>
  <si>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</si>
  <si>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</si>
  <si>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</si>
  <si>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</si>
  <si>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</si>
  <si>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</si>
  <si>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</si>
  <si>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</si>
  <si>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</si>
  <si>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</si>
  <si>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</si>
  <si>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</si>
  <si>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</si>
  <si>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</si>
  <si>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</si>
  <si>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</si>
  <si>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</si>
  <si>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</si>
  <si>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</si>
  <si>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</si>
  <si>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</si>
  <si>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</si>
  <si>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</si>
  <si>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</si>
  <si>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</si>
  <si>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</si>
  <si>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</si>
  <si>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</si>
  <si>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</si>
  <si>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</si>
  <si>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</si>
  <si>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</si>
  <si>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</si>
  <si>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</si>
  <si>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</si>
  <si>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</si>
  <si>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</si>
  <si>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</si>
  <si>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</si>
  <si>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</si>
  <si>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</si>
  <si>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</si>
  <si>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</si>
  <si>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</si>
  <si>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</si>
  <si>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</si>
  <si>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</si>
  <si>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</si>
  <si>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</si>
  <si>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</si>
  <si>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</si>
  <si>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</si>
  <si>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</si>
  <si>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</si>
  <si>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</si>
  <si>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</si>
  <si>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</si>
  <si>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</si>
  <si>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</si>
  <si>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</si>
  <si>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</si>
  <si>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</si>
  <si>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</si>
  <si>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</si>
  <si>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</si>
  <si>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</si>
  <si>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</si>
  <si>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</si>
  <si>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</si>
  <si>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</si>
  <si>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</si>
  <si>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</si>
  <si>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</si>
  <si>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</si>
  <si>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</si>
  <si>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</si>
  <si>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</si>
  <si>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</si>
  <si>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</si>
  <si>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</si>
  <si>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</si>
  <si>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</si>
  <si>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</si>
  <si>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</si>
  <si>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</si>
  <si>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</si>
  <si>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</si>
  <si>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</si>
  <si>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</si>
  <si>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</si>
  <si>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</si>
  <si>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</si>
  <si>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</si>
  <si>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</si>
  <si>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</si>
  <si>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</si>
  <si>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</si>
  <si>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</si>
  <si>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</si>
  <si>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</si>
  <si>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</si>
  <si>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</si>
  <si>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</si>
  <si>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</si>
  <si>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</si>
  <si>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</si>
  <si>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</si>
  <si>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</si>
  <si>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</si>
  <si>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</si>
  <si>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</si>
  <si>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</si>
  <si>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</si>
  <si>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</si>
  <si>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</si>
  <si>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</si>
  <si>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</si>
  <si>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</si>
  <si>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</si>
  <si>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</si>
  <si>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</si>
  <si>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</si>
  <si>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</si>
  <si>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</si>
  <si>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</si>
  <si>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</si>
  <si>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</si>
  <si>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</si>
  <si>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</si>
  <si>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</si>
  <si>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</si>
  <si>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</si>
  <si>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</si>
  <si>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</si>
  <si>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</si>
  <si>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</si>
  <si>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</si>
  <si>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</si>
  <si>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</si>
  <si>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</si>
  <si>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</si>
  <si>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</si>
  <si>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</si>
  <si>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</si>
  <si>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</si>
  <si>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</si>
  <si>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</si>
  <si>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</si>
  <si>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</si>
  <si>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</si>
  <si>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</si>
  <si>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</si>
  <si>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</si>
  <si>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</si>
  <si>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</si>
  <si>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</si>
  <si>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</si>
  <si>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</si>
  <si>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</si>
  <si>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</si>
  <si>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</si>
  <si>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</si>
  <si>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</si>
  <si>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</si>
  <si>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</si>
  <si>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</si>
  <si>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</si>
  <si>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</si>
  <si>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</si>
  <si>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</si>
  <si>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</si>
  <si>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</si>
  <si>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</si>
  <si>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</si>
  <si>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</si>
  <si>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</si>
  <si>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</si>
  <si>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</si>
  <si>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</si>
  <si>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</si>
  <si>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</si>
  <si>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</si>
  <si>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</si>
  <si>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</si>
  <si>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</si>
  <si>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</si>
  <si>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</si>
  <si>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</si>
  <si>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</si>
  <si>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</si>
  <si>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</si>
  <si>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</si>
  <si>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</si>
  <si>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</si>
  <si>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</si>
  <si>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</si>
  <si>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</si>
  <si>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</si>
  <si>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</si>
  <si>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</si>
  <si>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</si>
  <si>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</si>
  <si>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</si>
  <si>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</si>
  <si>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</si>
  <si>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</si>
  <si>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</si>
  <si>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</si>
  <si>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</si>
  <si>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</si>
  <si>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</si>
  <si>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</si>
  <si>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</si>
  <si>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</si>
  <si>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</si>
  <si>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</si>
  <si>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</si>
  <si>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</si>
  <si>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</si>
  <si>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</si>
  <si>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</si>
  <si>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</si>
  <si>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</si>
  <si>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</si>
  <si>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</si>
  <si>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</si>
  <si>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</si>
  <si>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</si>
  <si>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</si>
  <si>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</si>
  <si>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</si>
  <si>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</si>
  <si>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</si>
  <si>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</si>
  <si>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</si>
  <si>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</si>
  <si>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</si>
  <si>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</si>
  <si>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</si>
  <si>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</si>
  <si>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</si>
  <si>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</si>
  <si>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</si>
  <si>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</si>
  <si>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</si>
  <si>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</si>
  <si>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</si>
  <si>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</si>
  <si>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</si>
  <si>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</si>
  <si>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</si>
  <si>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</si>
  <si>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</si>
  <si>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</si>
  <si>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</si>
  <si>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</si>
  <si>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</si>
  <si>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</si>
  <si>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</si>
  <si>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</si>
  <si>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</si>
  <si>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</si>
  <si>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</si>
  <si>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</si>
  <si>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</si>
  <si>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</si>
  <si>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</si>
  <si>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</si>
  <si>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</si>
  <si>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</si>
  <si>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</si>
  <si>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</si>
  <si>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</si>
  <si>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</si>
  <si>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</si>
  <si>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</si>
  <si>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</si>
  <si>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</si>
  <si>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</si>
  <si>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</si>
  <si>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</si>
  <si>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</si>
  <si>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</si>
  <si>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</si>
  <si>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</si>
  <si>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</si>
  <si>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</si>
  <si>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</si>
  <si>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</si>
  <si>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</si>
  <si>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</si>
  <si>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</si>
  <si>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</si>
  <si>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</si>
  <si>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</si>
  <si>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</si>
  <si>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</si>
  <si>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</si>
  <si>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</si>
  <si>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</si>
  <si>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</si>
  <si>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</si>
  <si>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</si>
  <si>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</si>
  <si>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</si>
  <si>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</si>
  <si>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</si>
  <si>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</si>
  <si>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</si>
  <si>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</si>
  <si>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</si>
  <si>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</si>
  <si>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</si>
  <si>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</si>
  <si>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</si>
  <si>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</si>
  <si>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</si>
  <si>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</si>
  <si>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</si>
  <si>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</si>
  <si>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</si>
  <si>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</si>
  <si>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</si>
  <si>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</si>
  <si>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</si>
  <si>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</si>
  <si>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</si>
  <si>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</si>
  <si>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</si>
  <si>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</si>
  <si>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</si>
  <si>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</si>
  <si>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</si>
  <si>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</si>
  <si>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</si>
  <si>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</si>
  <si>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</si>
  <si>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</si>
  <si>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</si>
  <si>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</si>
  <si>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</si>
  <si>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</si>
  <si>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</si>
  <si>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</si>
  <si>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</si>
  <si>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</si>
  <si>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</si>
  <si>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</si>
  <si>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</si>
  <si>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</si>
  <si>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</si>
  <si>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</si>
  <si>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</si>
  <si>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</si>
  <si>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</si>
  <si>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</si>
  <si>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</si>
  <si>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</si>
  <si>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</si>
  <si>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</si>
  <si>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</si>
  <si>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</si>
  <si>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</si>
  <si>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</si>
  <si>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</si>
  <si>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</si>
  <si>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</si>
  <si>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</si>
  <si>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</si>
  <si>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</si>
  <si>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</si>
  <si>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</si>
  <si>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</si>
  <si>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</si>
  <si>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</si>
  <si>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</si>
  <si>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</si>
  <si>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</si>
  <si>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</si>
  <si>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</si>
  <si>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</si>
  <si>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</si>
  <si>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</si>
  <si>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</si>
  <si>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</si>
  <si>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</si>
  <si>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</si>
  <si>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</si>
  <si>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</si>
  <si>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</si>
  <si>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</si>
  <si>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</si>
  <si>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</si>
  <si>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</si>
  <si>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</si>
  <si>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</si>
  <si>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</si>
  <si>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</si>
  <si>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</si>
  <si>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</si>
  <si>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</si>
  <si>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</si>
  <si>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</si>
  <si>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</si>
  <si>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</si>
  <si>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</si>
  <si>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</si>
  <si>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</si>
  <si>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</si>
  <si>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</si>
  <si>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</si>
  <si>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</si>
  <si>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</si>
  <si>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</si>
  <si>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</si>
  <si>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</si>
  <si>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</si>
  <si>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</si>
  <si>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</si>
  <si>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</si>
  <si>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</si>
  <si>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</si>
  <si>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</si>
  <si>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</si>
  <si>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</si>
  <si>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</si>
  <si>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</si>
  <si>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</si>
  <si>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</si>
  <si>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</si>
  <si>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</si>
  <si>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</si>
  <si>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</si>
  <si>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</si>
  <si>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</si>
  <si>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</si>
  <si>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</si>
  <si>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</si>
  <si>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</si>
  <si>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</si>
  <si>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</si>
  <si>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</si>
  <si>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</si>
  <si>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</si>
  <si>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</si>
  <si>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</si>
  <si>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</si>
  <si>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</si>
  <si>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</si>
  <si>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</si>
  <si>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</si>
  <si>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</si>
  <si>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</si>
  <si>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</si>
  <si>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</si>
  <si>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</si>
  <si>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</si>
  <si>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</si>
  <si>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</si>
  <si>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</si>
  <si>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</si>
  <si>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</si>
  <si>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</si>
  <si>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</si>
  <si>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</si>
  <si>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</si>
  <si>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</si>
  <si>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</si>
  <si>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</si>
  <si>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</si>
  <si>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</si>
  <si>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</si>
  <si>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</si>
  <si>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</si>
  <si>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</si>
  <si>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</si>
  <si>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</si>
  <si>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</si>
  <si>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</si>
  <si>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</si>
  <si>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</si>
  <si>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</si>
  <si>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</si>
  <si>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</si>
  <si>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</si>
  <si>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</si>
  <si>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</si>
  <si>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</si>
  <si>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</si>
  <si>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</si>
  <si>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</si>
  <si>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</si>
  <si>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</si>
  <si>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</si>
  <si>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</si>
  <si>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</si>
  <si>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</si>
  <si>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</si>
  <si>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</si>
  <si>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</si>
  <si>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</si>
  <si>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</si>
  <si>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</si>
  <si>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</si>
  <si>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</si>
  <si>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</si>
  <si>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</si>
  <si>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</si>
  <si>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</si>
  <si>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</si>
  <si>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</si>
  <si>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</si>
  <si>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</si>
  <si>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</si>
  <si>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</si>
  <si>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</si>
  <si>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</si>
  <si>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</si>
  <si>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</si>
  <si>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</si>
  <si>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</si>
  <si>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</si>
  <si>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</si>
  <si>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</si>
  <si>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</si>
  <si>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</si>
  <si>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</si>
  <si>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</si>
  <si>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</si>
  <si>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</si>
  <si>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</si>
  <si>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</si>
  <si>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</si>
  <si>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</si>
  <si>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</si>
  <si>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</si>
  <si>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</si>
  <si>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</si>
  <si>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</si>
  <si>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</si>
  <si>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</si>
  <si>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</si>
  <si>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</si>
  <si>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</si>
  <si>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</si>
  <si>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</si>
  <si>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</si>
  <si>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</si>
  <si>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</si>
  <si>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</si>
  <si>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</si>
  <si>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</si>
  <si>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</si>
  <si>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</si>
  <si>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</si>
  <si>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</si>
  <si>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</si>
  <si>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</si>
  <si>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</si>
  <si>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</si>
  <si>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</si>
  <si>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</si>
  <si>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</si>
  <si>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</si>
  <si>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</si>
  <si>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</si>
  <si>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</si>
  <si>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</si>
  <si>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</si>
  <si>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</si>
  <si>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</si>
  <si>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</si>
  <si>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</si>
  <si>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</si>
  <si>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</si>
  <si>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</si>
  <si>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</si>
  <si>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</si>
  <si>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</si>
  <si>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</si>
  <si>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</si>
  <si>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</si>
  <si>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</si>
  <si>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</si>
  <si>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</si>
  <si>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</si>
  <si>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</si>
  <si>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</si>
  <si>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</si>
  <si>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</si>
  <si>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</si>
  <si>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</si>
  <si>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</si>
  <si>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</si>
  <si>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</si>
  <si>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</si>
  <si>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</si>
  <si>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</si>
  <si>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</si>
  <si>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</si>
  <si>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</si>
  <si>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</si>
  <si>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</si>
  <si>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</si>
  <si>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</si>
  <si>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</si>
  <si>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</si>
  <si>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</si>
  <si>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</si>
  <si>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</si>
  <si>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</si>
  <si>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</si>
  <si>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</si>
  <si>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</si>
  <si>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</si>
  <si>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</si>
  <si>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</si>
  <si>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</si>
  <si>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</si>
  <si>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</si>
  <si>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</si>
  <si>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</si>
  <si>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</si>
  <si>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</si>
  <si>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</si>
  <si>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</si>
  <si>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</si>
  <si>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</si>
  <si>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</si>
  <si>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</si>
  <si>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</si>
  <si>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</si>
  <si>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</si>
  <si>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</si>
  <si>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</si>
  <si>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</si>
  <si>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</si>
  <si>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</si>
  <si>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</si>
  <si>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</si>
  <si>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</si>
  <si>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</si>
  <si>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</si>
  <si>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</si>
  <si>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</si>
  <si>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</si>
  <si>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</si>
  <si>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</si>
  <si>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</si>
  <si>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</si>
  <si>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</si>
  <si>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</si>
  <si>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</si>
  <si>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</si>
  <si>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</si>
  <si>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</si>
  <si>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</si>
  <si>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</si>
  <si>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</si>
  <si>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</si>
  <si>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</si>
  <si>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</si>
  <si>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</si>
  <si>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</si>
  <si>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</si>
  <si>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</si>
  <si>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</si>
  <si>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</si>
  <si>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</si>
  <si>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</si>
  <si>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</si>
  <si>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</si>
  <si>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</si>
  <si>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</si>
  <si>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</si>
  <si>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</si>
  <si>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</si>
  <si>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</si>
  <si>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</si>
  <si>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</si>
  <si>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</si>
  <si>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</si>
  <si>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</si>
  <si>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</si>
  <si>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</si>
  <si>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</si>
  <si>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</si>
  <si>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</si>
  <si>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</si>
  <si>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</si>
  <si>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</si>
  <si>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</si>
  <si>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</si>
  <si>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</si>
  <si>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</si>
  <si>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</si>
  <si>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</si>
  <si>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</si>
  <si>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</si>
  <si>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</si>
  <si>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</si>
  <si>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</si>
  <si>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</si>
  <si>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</si>
  <si>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</si>
  <si>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</si>
  <si>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</si>
  <si>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</si>
  <si>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</si>
  <si>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</si>
  <si>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</si>
  <si>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</si>
  <si>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</si>
  <si>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</si>
  <si>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</si>
  <si>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</si>
  <si>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</si>
  <si>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</si>
  <si>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</si>
  <si>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</si>
  <si>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</si>
  <si>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</si>
  <si>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</si>
  <si>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</si>
  <si>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</si>
  <si>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</si>
  <si>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</si>
  <si>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</si>
  <si>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</si>
  <si>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</si>
  <si>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</si>
  <si>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</si>
  <si>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</si>
  <si>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</si>
  <si>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</si>
  <si>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</si>
  <si>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</si>
  <si>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</si>
  <si>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</si>
  <si>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</si>
  <si>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</si>
  <si>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</si>
  <si>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</si>
  <si>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</si>
  <si>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</si>
  <si>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</si>
  <si>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</si>
  <si>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</si>
  <si>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</si>
  <si>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</si>
  <si>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</si>
  <si>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</si>
  <si>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</si>
  <si>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</si>
  <si>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</si>
  <si>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</si>
  <si>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</si>
  <si>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</si>
  <si>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</si>
  <si>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</si>
  <si>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</si>
  <si>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</si>
  <si>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</si>
  <si>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</si>
  <si>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</si>
  <si>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</si>
  <si>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</si>
  <si>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</si>
  <si>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</si>
  <si>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</si>
  <si>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</si>
  <si>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</si>
  <si>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</si>
  <si>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</si>
  <si>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</si>
  <si>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</si>
  <si>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</si>
  <si>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</si>
  <si>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</si>
  <si>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</si>
  <si>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</si>
  <si>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</si>
  <si>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</si>
  <si>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</si>
  <si>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</si>
  <si>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</si>
  <si>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</si>
  <si>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</si>
  <si>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</si>
  <si>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</si>
  <si>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</si>
  <si>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</si>
  <si>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</si>
  <si>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</si>
  <si>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</si>
  <si>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</si>
  <si>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</si>
  <si>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</si>
  <si>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</si>
  <si>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</si>
  <si>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</si>
  <si>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</si>
  <si>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</si>
  <si>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</si>
  <si>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</si>
  <si>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</si>
  <si>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</si>
  <si>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</si>
  <si>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</si>
  <si>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</si>
  <si>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</si>
  <si>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</si>
  <si>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</si>
  <si>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</si>
  <si>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</si>
  <si>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</si>
  <si>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</si>
  <si>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</si>
  <si>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</si>
  <si>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</si>
  <si>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</si>
  <si>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</si>
  <si>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</si>
  <si>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</si>
  <si>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</si>
  <si>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</si>
  <si>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</si>
  <si>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</si>
  <si>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</si>
  <si>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</si>
  <si>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</si>
  <si>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</si>
  <si>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</si>
  <si>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</si>
  <si>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</si>
  <si>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</si>
  <si>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</si>
  <si>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</si>
  <si>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</si>
  <si>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</si>
  <si>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</si>
  <si>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</si>
  <si>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</si>
  <si>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</si>
  <si>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</si>
  <si>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</si>
  <si>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</si>
  <si>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</si>
  <si>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</si>
  <si>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</si>
  <si>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</si>
  <si>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</si>
  <si>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</si>
  <si>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</si>
  <si>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</si>
  <si>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</si>
  <si>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</si>
  <si>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</si>
  <si>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</si>
  <si>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</si>
  <si>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</si>
  <si>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</si>
  <si>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</si>
  <si>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</si>
  <si>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</si>
  <si>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</si>
  <si>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</si>
  <si>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</si>
  <si>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</si>
  <si>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</si>
  <si>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</si>
  <si>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</si>
  <si>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</si>
  <si>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</si>
  <si>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</si>
  <si>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</si>
  <si>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</si>
  <si>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</si>
  <si>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</si>
  <si>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</si>
  <si>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</si>
  <si>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</si>
  <si>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</si>
  <si>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</si>
  <si>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</si>
  <si>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</si>
  <si>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</si>
  <si>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</si>
  <si>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</si>
  <si>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</si>
  <si>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</si>
  <si>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</si>
  <si>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</si>
  <si>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</si>
  <si>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</si>
  <si>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</si>
  <si>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</si>
  <si>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</si>
  <si>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</si>
  <si>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</si>
  <si>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</si>
  <si>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</si>
  <si>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</si>
  <si>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</si>
  <si>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</si>
  <si>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</si>
  <si>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</si>
  <si>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</si>
  <si>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</si>
  <si>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</si>
  <si>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</si>
  <si>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</si>
  <si>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</si>
  <si>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</si>
  <si>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</si>
  <si>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</si>
  <si>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</si>
  <si>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</si>
  <si>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</si>
  <si>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</si>
  <si>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</si>
  <si>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</si>
  <si>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</si>
  <si>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</si>
  <si>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</si>
  <si>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</si>
  <si>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</si>
  <si>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</si>
  <si>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</si>
  <si>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</si>
  <si>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</si>
  <si>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</si>
  <si>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</si>
  <si>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</si>
  <si>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</si>
  <si>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</si>
  <si>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</si>
  <si>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</si>
  <si>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</si>
  <si>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</si>
  <si>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</si>
  <si>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</si>
  <si>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</si>
  <si>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</si>
  <si>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</si>
  <si>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</si>
  <si>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</si>
  <si>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</si>
  <si>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</si>
  <si>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</si>
  <si>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</si>
  <si>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</si>
  <si>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</si>
  <si>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</si>
  <si>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</si>
  <si>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</si>
  <si>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</si>
  <si>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</si>
  <si>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</si>
  <si>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</si>
  <si>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</si>
  <si>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</si>
  <si>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</si>
  <si>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</si>
  <si>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</si>
  <si>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</si>
  <si>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</si>
  <si>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</si>
  <si>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</si>
  <si>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</si>
  <si>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</si>
  <si>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</si>
  <si>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</si>
  <si>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</si>
  <si>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</si>
  <si>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</si>
  <si>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</si>
  <si>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</si>
  <si>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</si>
  <si>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</si>
  <si>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</si>
  <si>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</si>
  <si>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</si>
  <si>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</si>
  <si>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</si>
  <si>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</si>
  <si>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</si>
  <si>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</si>
  <si>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</si>
  <si>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</si>
  <si>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</si>
  <si>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</si>
  <si>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</si>
  <si>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</si>
  <si>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</si>
  <si>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</si>
  <si>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</si>
  <si>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</si>
  <si>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</si>
  <si>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</si>
  <si>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</si>
  <si>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</si>
  <si>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</si>
  <si>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</si>
  <si>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</si>
  <si>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</si>
  <si>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</si>
  <si>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</si>
  <si>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</si>
  <si>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</si>
  <si>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</si>
  <si>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</si>
  <si>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</si>
  <si>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</si>
  <si>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</si>
  <si>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</si>
  <si>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</si>
  <si>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</si>
  <si>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</si>
  <si>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</si>
  <si>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</si>
  <si>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</si>
  <si>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</si>
  <si>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</si>
  <si>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</si>
  <si>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</si>
  <si>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</si>
  <si>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</si>
  <si>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</si>
  <si>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</si>
  <si>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</si>
  <si>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</si>
  <si>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</si>
  <si>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</si>
  <si>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</si>
  <si>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</si>
  <si>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</si>
  <si>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</si>
  <si>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</si>
  <si>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</si>
  <si>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</si>
  <si>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</si>
  <si>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</si>
  <si>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</si>
  <si>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</si>
  <si>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</si>
  <si>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</si>
  <si>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</si>
  <si>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</si>
  <si>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</si>
  <si>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</si>
  <si>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</si>
  <si>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</si>
  <si>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</si>
  <si>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</si>
  <si>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</si>
  <si>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</si>
  <si>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</si>
  <si>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</si>
  <si>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</si>
  <si>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</si>
  <si>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</si>
  <si>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</si>
  <si>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</si>
  <si>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</si>
  <si>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</si>
  <si>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</si>
  <si>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</si>
  <si>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</si>
  <si>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</si>
  <si>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</si>
  <si>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</si>
  <si>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</si>
  <si>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</si>
  <si>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</si>
  <si>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</si>
  <si>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</si>
  <si>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</si>
  <si>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</si>
  <si>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</si>
  <si>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</si>
  <si>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</si>
  <si>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</si>
  <si>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</si>
  <si>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</si>
  <si>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</si>
  <si>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</si>
  <si>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</si>
  <si>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</si>
  <si>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</si>
  <si>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</si>
  <si>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</si>
  <si>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</si>
  <si>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</si>
  <si>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</si>
  <si>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</si>
  <si>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</si>
  <si>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</si>
  <si>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</si>
  <si>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</si>
  <si>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</si>
  <si>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</si>
  <si>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</si>
  <si>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</si>
  <si>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</si>
  <si>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</si>
  <si>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</si>
  <si>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</si>
  <si>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</si>
  <si>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</si>
  <si>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</si>
  <si>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</si>
  <si>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</si>
  <si>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</si>
  <si>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</si>
  <si>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</si>
  <si>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</si>
  <si>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</si>
  <si>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</si>
  <si>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</si>
  <si>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</si>
  <si>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</si>
  <si>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</si>
  <si>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</si>
  <si>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</si>
  <si>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</si>
  <si>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</si>
  <si>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</si>
  <si>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</si>
  <si>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</si>
  <si>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</si>
  <si>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</si>
  <si>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</si>
  <si>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</si>
  <si>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</si>
  <si>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</si>
  <si>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</si>
  <si>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</si>
  <si>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</si>
  <si>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</si>
  <si>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</si>
  <si>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</si>
  <si>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</si>
  <si>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</si>
  <si>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</si>
  <si>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</si>
  <si>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</si>
  <si>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</si>
  <si>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</si>
  <si>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</si>
  <si>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</si>
  <si>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</si>
  <si>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</si>
  <si>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</si>
  <si>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</si>
  <si>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</si>
  <si>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</si>
  <si>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</si>
  <si>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</si>
  <si>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</si>
  <si>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</si>
  <si>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</si>
  <si>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</si>
  <si>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</si>
  <si>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</si>
  <si>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</si>
  <si>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</si>
  <si>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</si>
  <si>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</si>
  <si>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</si>
  <si>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</si>
  <si>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</si>
  <si>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</si>
  <si>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</si>
  <si>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</si>
  <si>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</si>
  <si>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</si>
  <si>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</si>
  <si>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</si>
  <si>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</si>
  <si>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</si>
  <si>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</si>
  <si>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</si>
  <si>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</si>
  <si>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</si>
  <si>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</si>
  <si>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</si>
  <si>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</si>
  <si>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</si>
  <si>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</si>
  <si>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</si>
  <si>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</si>
  <si>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</si>
  <si>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</si>
  <si>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</si>
  <si>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</si>
  <si>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</si>
  <si>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</si>
  <si>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</si>
  <si>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</si>
  <si>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</si>
  <si>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</si>
  <si>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</si>
  <si>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</si>
  <si>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</si>
  <si>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</si>
  <si>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</si>
  <si>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</si>
  <si>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</si>
  <si>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</si>
  <si>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</si>
  <si>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</si>
  <si>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</si>
  <si>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</si>
  <si>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</si>
  <si>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</si>
  <si>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</si>
  <si>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</si>
  <si>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</si>
  <si>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</si>
  <si>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</si>
  <si>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</si>
  <si>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</si>
  <si>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</si>
  <si>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</si>
  <si>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</si>
  <si>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</si>
  <si>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</si>
  <si>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</si>
  <si>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</si>
  <si>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</si>
  <si>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</si>
  <si>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</si>
  <si>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</si>
  <si>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</si>
  <si>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</si>
  <si>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</si>
  <si>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</si>
  <si>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</si>
  <si>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</si>
  <si>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</si>
  <si>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</si>
  <si>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</si>
  <si>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</si>
  <si>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</si>
  <si>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</si>
  <si>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</si>
  <si>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</si>
  <si>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</si>
  <si>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</si>
  <si>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</si>
  <si>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</si>
  <si>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</si>
  <si>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</si>
  <si>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</si>
  <si>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</si>
  <si>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</si>
  <si>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</si>
  <si>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</si>
  <si>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</si>
  <si>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</si>
  <si>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</si>
  <si>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</si>
  <si>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</si>
  <si>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</si>
  <si>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</si>
  <si>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</si>
  <si>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</si>
  <si>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</si>
  <si>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</si>
  <si>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</si>
  <si>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</si>
  <si>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</si>
  <si>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</si>
  <si>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</si>
  <si>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</si>
  <si>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</si>
  <si>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</si>
  <si>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</si>
  <si>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</si>
  <si>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</si>
  <si>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</si>
  <si>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</si>
  <si>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</si>
  <si>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</si>
  <si>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</si>
  <si>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</si>
  <si>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</si>
  <si>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</si>
  <si>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</si>
  <si>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</si>
  <si>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</si>
  <si>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</si>
  <si>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</si>
  <si>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</si>
  <si>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</si>
  <si>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</si>
  <si>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</si>
  <si>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</si>
  <si>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</si>
  <si>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</si>
  <si>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</si>
  <si>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</si>
  <si>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</si>
  <si>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</si>
  <si>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</si>
  <si>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</si>
  <si>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</si>
  <si>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</si>
  <si>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</si>
  <si>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</si>
  <si>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</si>
  <si>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</si>
  <si>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</si>
  <si>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</si>
  <si>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</si>
  <si>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</si>
  <si>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</si>
  <si>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</si>
  <si>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</si>
  <si>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</si>
  <si>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</si>
  <si>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</si>
  <si>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</si>
  <si>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</si>
  <si>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</si>
  <si>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</si>
  <si>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</si>
  <si>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</si>
  <si>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</si>
  <si>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</si>
  <si>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</si>
  <si>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</si>
  <si>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</si>
  <si>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</si>
  <si>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</si>
  <si>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</si>
  <si>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</si>
  <si>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</si>
  <si>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</si>
  <si>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</si>
  <si>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</si>
  <si>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</si>
  <si>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</si>
  <si>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</si>
  <si>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</si>
  <si>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</si>
  <si>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</si>
  <si>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</si>
  <si>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</si>
  <si>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</si>
  <si>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</si>
  <si>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</si>
  <si>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</si>
  <si>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</si>
  <si>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</si>
  <si>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</si>
  <si>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</si>
  <si>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</si>
  <si>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</si>
  <si>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</si>
  <si>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</si>
  <si>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</si>
  <si>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</si>
  <si>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</si>
  <si>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</si>
  <si>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</si>
  <si>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</si>
  <si>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</si>
  <si>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</si>
  <si>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</si>
  <si>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</si>
  <si>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</si>
  <si>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</si>
  <si>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</si>
  <si>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</si>
  <si>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</si>
  <si>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</si>
  <si>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</si>
  <si>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</si>
  <si>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</si>
  <si>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</si>
  <si>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</si>
  <si>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</si>
  <si>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</si>
  <si>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</si>
  <si>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</si>
  <si>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</si>
  <si>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</si>
  <si>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</si>
  <si>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</si>
  <si>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</si>
  <si>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</si>
  <si>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</si>
  <si>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</si>
  <si>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</si>
  <si>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</si>
  <si>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</si>
  <si>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</si>
  <si>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</si>
  <si>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</si>
  <si>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</si>
  <si>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</si>
  <si>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</si>
  <si>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</si>
  <si>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</si>
  <si>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</si>
  <si>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</si>
  <si>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</si>
  <si>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</si>
  <si>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</si>
  <si>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</si>
  <si>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</si>
  <si>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</si>
  <si>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</si>
  <si>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</si>
  <si>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</si>
  <si>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</si>
  <si>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</si>
  <si>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</si>
  <si>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</si>
  <si>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</si>
  <si>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</si>
  <si>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</si>
  <si>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</si>
  <si>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</si>
  <si>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</si>
  <si>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</si>
  <si>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</si>
  <si>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</si>
  <si>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</si>
  <si>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</si>
  <si>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</si>
  <si>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</si>
  <si>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</si>
  <si>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</si>
  <si>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</si>
  <si>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</si>
  <si>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</si>
  <si>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</si>
  <si>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</si>
  <si>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</si>
  <si>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</si>
  <si>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</si>
  <si>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</si>
  <si>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</si>
  <si>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</si>
  <si>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</si>
  <si>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</si>
  <si>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</si>
  <si>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</si>
  <si>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</si>
  <si>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</si>
  <si>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</si>
  <si>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</si>
  <si>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</si>
  <si>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</si>
  <si>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</si>
  <si>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</si>
  <si>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</si>
  <si>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</si>
  <si>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</si>
  <si>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</si>
  <si>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</si>
  <si>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</si>
  <si>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</si>
  <si>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</si>
  <si>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</si>
  <si>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</si>
  <si>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</si>
  <si>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</si>
  <si>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</si>
  <si>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</si>
  <si>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</si>
  <si>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</si>
  <si>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</si>
  <si>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</si>
  <si>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</si>
  <si>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</si>
  <si>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</si>
  <si>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</si>
  <si>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</si>
  <si>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</si>
  <si>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</si>
  <si>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</si>
  <si>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</si>
  <si>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</si>
  <si>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</si>
  <si>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</si>
  <si>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</si>
  <si>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</si>
  <si>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</si>
  <si>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</si>
  <si>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</si>
  <si>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</si>
  <si>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</si>
  <si>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</si>
  <si>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</si>
  <si>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</si>
  <si>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</si>
  <si>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</si>
  <si>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</si>
  <si>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</si>
  <si>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</si>
  <si>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</si>
  <si>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</si>
  <si>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</si>
  <si>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</si>
  <si>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</si>
  <si>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</si>
  <si>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</si>
  <si>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</si>
  <si>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</si>
  <si>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</si>
  <si>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</si>
  <si>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</si>
  <si>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</si>
  <si>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</si>
  <si>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</si>
  <si>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</si>
  <si>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</si>
  <si>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</si>
  <si>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</si>
  <si>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</si>
  <si>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</si>
  <si>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</si>
  <si>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</si>
  <si>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</si>
  <si>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</si>
  <si>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</si>
  <si>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</si>
  <si>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</si>
  <si>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</si>
  <si>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</si>
  <si>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</si>
  <si>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</si>
  <si>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</si>
  <si>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</si>
  <si>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</si>
  <si>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</si>
  <si>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</si>
  <si>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</si>
  <si>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</si>
  <si>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</si>
  <si>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</si>
  <si>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</si>
  <si>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</si>
  <si>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</si>
  <si>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</si>
  <si>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</si>
  <si>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</si>
  <si>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</si>
  <si>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</si>
  <si>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</si>
  <si>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</si>
  <si>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</si>
  <si>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</si>
  <si>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</si>
  <si>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</si>
  <si>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</si>
  <si>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</si>
  <si>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</si>
  <si>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</si>
  <si>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</si>
  <si>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</si>
  <si>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</si>
  <si>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</si>
  <si>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</si>
  <si>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</si>
  <si>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</si>
  <si>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</si>
  <si>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</si>
  <si>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</si>
  <si>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</si>
  <si>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</si>
  <si>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</si>
  <si>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</si>
  <si>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</si>
  <si>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</si>
  <si>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</si>
  <si>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</si>
  <si>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</si>
  <si>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</si>
  <si>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</si>
  <si>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</si>
  <si>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</si>
  <si>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</si>
  <si>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</si>
  <si>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</si>
  <si>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</si>
  <si>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</si>
  <si>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</si>
  <si>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</si>
  <si>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</si>
  <si>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</si>
  <si>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</si>
  <si>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</si>
  <si>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</si>
  <si>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</si>
  <si>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</si>
  <si>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</si>
  <si>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</si>
  <si>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</si>
  <si>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</si>
  <si>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</si>
  <si>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</si>
  <si>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</si>
  <si>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</si>
  <si>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</si>
  <si>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</si>
  <si>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</si>
  <si>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</si>
  <si>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</si>
  <si>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</si>
  <si>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</si>
  <si>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</si>
  <si>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</si>
  <si>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</si>
  <si>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</si>
  <si>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</si>
  <si>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</si>
  <si>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</si>
  <si>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</si>
  <si>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</si>
  <si>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</si>
  <si>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</si>
  <si>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</si>
  <si>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</si>
  <si>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</si>
  <si>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</si>
  <si>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</si>
  <si>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</si>
  <si>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</si>
  <si>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</si>
  <si>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</si>
  <si>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</si>
  <si>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</si>
  <si>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</si>
  <si>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</si>
  <si>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</si>
  <si>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</si>
  <si>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</si>
  <si>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</si>
  <si>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</si>
  <si>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</si>
  <si>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</si>
  <si>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</si>
  <si>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</si>
  <si>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</si>
  <si>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</si>
  <si>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</si>
  <si>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</si>
  <si>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</si>
  <si>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</si>
  <si>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</si>
  <si>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</si>
  <si>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</si>
  <si>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</si>
  <si>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</si>
  <si>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</si>
  <si>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</si>
  <si>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</si>
  <si>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</si>
  <si>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</si>
  <si>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</si>
  <si>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</si>
  <si>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</si>
  <si>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</si>
  <si>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</si>
  <si>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</si>
  <si>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</si>
  <si>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</si>
  <si>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</si>
  <si>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</si>
  <si>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</si>
  <si>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</si>
  <si>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</si>
  <si>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</si>
  <si>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</si>
  <si>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</si>
  <si>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</si>
  <si>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</si>
  <si>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</si>
  <si>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</si>
  <si>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</si>
  <si>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</si>
  <si>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</si>
  <si>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</si>
  <si>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</si>
  <si>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</si>
  <si>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</si>
  <si>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</si>
  <si>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</si>
  <si>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</si>
  <si>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</si>
  <si>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</si>
  <si>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</si>
  <si>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</si>
  <si>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</si>
  <si>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</si>
  <si>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</si>
  <si>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</si>
  <si>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</si>
  <si>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</si>
  <si>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</si>
  <si>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</si>
  <si>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</si>
  <si>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</si>
  <si>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</si>
  <si>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</si>
  <si>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</si>
  <si>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</si>
  <si>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</si>
  <si>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</si>
  <si>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</si>
  <si>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</si>
  <si>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</si>
  <si>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</si>
  <si>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</si>
  <si>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</si>
  <si>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</si>
  <si>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</si>
  <si>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</si>
  <si>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</si>
  <si>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</si>
  <si>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</si>
  <si>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</si>
  <si>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</si>
  <si>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</si>
  <si>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</si>
  <si>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</si>
  <si>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</si>
  <si>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</si>
  <si>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</si>
  <si>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</si>
  <si>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</si>
  <si>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</si>
  <si>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</si>
  <si>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</si>
  <si>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</si>
  <si>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</si>
  <si>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</si>
  <si>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</si>
  <si>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</si>
  <si>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</si>
  <si>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</si>
  <si>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</si>
  <si>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</si>
  <si>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</si>
  <si>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</si>
  <si>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</si>
  <si>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</si>
  <si>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</si>
  <si>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</si>
  <si>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</si>
  <si>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</si>
  <si>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</si>
  <si>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</si>
  <si>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</si>
  <si>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</si>
  <si>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</si>
  <si>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</si>
  <si>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</si>
  <si>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</si>
  <si>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</si>
  <si>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</si>
  <si>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</si>
  <si>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</si>
  <si>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</si>
  <si>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</si>
  <si>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</si>
  <si>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</si>
  <si>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</si>
  <si>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</si>
  <si>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</si>
  <si>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</si>
  <si>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</si>
  <si>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</si>
  <si>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</si>
  <si>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</si>
  <si>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</si>
  <si>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</si>
  <si>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</si>
  <si>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</si>
  <si>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</si>
  <si>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</si>
  <si>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</si>
  <si>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</si>
  <si>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</si>
  <si>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</si>
  <si>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</si>
  <si>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</si>
  <si>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</si>
  <si>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</si>
  <si>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</si>
  <si>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</si>
  <si>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</si>
  <si>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</si>
  <si>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</si>
  <si>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</si>
  <si>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</si>
  <si>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</si>
  <si>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</si>
  <si>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</si>
  <si>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</si>
  <si>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</si>
  <si>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</si>
  <si>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</si>
  <si>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</si>
  <si>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</si>
  <si>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</si>
  <si>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</si>
  <si>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</si>
  <si>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</si>
  <si>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</si>
  <si>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</si>
  <si>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</si>
  <si>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</si>
  <si>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</si>
  <si>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</si>
  <si>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</si>
  <si>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</si>
  <si>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</si>
  <si>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</si>
  <si>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</si>
  <si>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</si>
  <si>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</si>
  <si>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</si>
  <si>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</si>
  <si>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</si>
  <si>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</si>
  <si>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</si>
  <si>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</si>
  <si>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</si>
  <si>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</si>
  <si>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</si>
  <si>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</si>
  <si>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</si>
  <si>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</si>
  <si>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</si>
  <si>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</si>
  <si>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</si>
  <si>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</si>
  <si>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</si>
  <si>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</si>
  <si>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</si>
  <si>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</si>
  <si>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</si>
  <si>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</si>
  <si>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</si>
  <si>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</si>
  <si>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</si>
  <si>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</si>
  <si>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</si>
  <si>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</si>
  <si>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</si>
  <si>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</si>
  <si>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</si>
  <si>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</si>
  <si>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</si>
  <si>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</si>
  <si>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</si>
  <si>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</si>
  <si>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</si>
  <si>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</si>
  <si>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</si>
  <si>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</si>
  <si>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</si>
  <si>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</si>
  <si>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</si>
  <si>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</si>
  <si>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</si>
  <si>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</si>
  <si>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</si>
  <si>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</si>
  <si>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</si>
  <si>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</si>
  <si>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</si>
  <si>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</si>
  <si>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</si>
  <si>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</si>
  <si>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</si>
  <si>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</si>
  <si>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</si>
  <si>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</si>
  <si>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</si>
  <si>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</si>
  <si>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</si>
  <si>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</si>
  <si>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</si>
  <si>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</si>
  <si>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</si>
  <si>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</si>
  <si>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</si>
  <si>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</si>
  <si>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</si>
  <si>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</si>
  <si>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</si>
  <si>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</si>
  <si>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</si>
  <si>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</si>
  <si>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</si>
  <si>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</si>
  <si>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</si>
  <si>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</si>
  <si>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</si>
  <si>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</si>
  <si>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</si>
  <si>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</si>
  <si>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</si>
  <si>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</si>
  <si>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</si>
  <si>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</si>
  <si>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</si>
  <si>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</si>
  <si>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</si>
  <si>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</si>
  <si>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</si>
  <si>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</si>
  <si>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</si>
  <si>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</si>
  <si>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</si>
  <si>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</si>
  <si>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</si>
  <si>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</si>
  <si>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</si>
  <si>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</si>
  <si>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</si>
  <si>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</si>
  <si>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</si>
  <si>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</si>
  <si>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</si>
  <si>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</si>
  <si>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</si>
  <si>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</si>
  <si>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</si>
  <si>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</si>
  <si>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</si>
  <si>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</si>
  <si>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</si>
  <si>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</si>
  <si>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</si>
  <si>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</si>
  <si>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</si>
  <si>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</si>
  <si>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</si>
  <si>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</si>
  <si>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</si>
  <si>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</si>
  <si>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</si>
  <si>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</si>
  <si>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</si>
  <si>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</si>
  <si>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</si>
  <si>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</si>
  <si>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</si>
  <si>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</si>
  <si>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</si>
  <si>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</si>
  <si>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</si>
  <si>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</si>
  <si>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</si>
  <si>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</si>
  <si>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</si>
  <si>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</si>
  <si>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</si>
  <si>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</si>
  <si>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</si>
  <si>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</si>
  <si>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</si>
  <si>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</si>
  <si>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</si>
  <si>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</si>
  <si>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</si>
  <si>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</si>
  <si>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</si>
  <si>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</si>
  <si>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</si>
  <si>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</si>
  <si>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</si>
  <si>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</si>
  <si>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</si>
  <si>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</si>
  <si>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</si>
  <si>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</si>
  <si>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</si>
  <si>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</si>
  <si>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</si>
  <si>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</si>
  <si>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</si>
  <si>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</si>
  <si>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</si>
  <si>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</si>
  <si>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</si>
  <si>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</si>
  <si>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</si>
  <si>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</si>
  <si>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</si>
  <si>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</si>
  <si>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</si>
  <si>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</si>
  <si>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</si>
  <si>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</si>
  <si>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</si>
  <si>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</si>
  <si>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</si>
  <si>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</si>
  <si>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</si>
  <si>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</si>
  <si>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</si>
  <si>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</si>
  <si>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</si>
  <si>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</si>
  <si>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</si>
  <si>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</si>
  <si>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</si>
  <si>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</si>
  <si>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</si>
  <si>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</si>
  <si>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</si>
  <si>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</si>
  <si>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</si>
  <si>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</si>
  <si>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</si>
  <si>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</si>
  <si>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</si>
  <si>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</si>
  <si>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</si>
  <si>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</si>
  <si>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</si>
  <si>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</si>
  <si>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</si>
  <si>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</si>
  <si>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</si>
  <si>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</si>
  <si>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</si>
  <si>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</si>
  <si>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</si>
  <si>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</si>
  <si>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</si>
  <si>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</si>
  <si>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</si>
  <si>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</si>
  <si>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</si>
  <si>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</si>
  <si>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</si>
  <si>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</si>
  <si>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</si>
  <si>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</si>
  <si>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</si>
  <si>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</si>
  <si>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</si>
  <si>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</si>
  <si>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</si>
  <si>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</si>
  <si>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</si>
  <si>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</si>
  <si>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</si>
  <si>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</si>
  <si>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</si>
  <si>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</si>
  <si>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</si>
  <si>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</si>
  <si>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</si>
  <si>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</si>
  <si>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</si>
  <si>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</si>
  <si>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</si>
  <si>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</si>
  <si>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</si>
  <si>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</si>
  <si>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</si>
  <si>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</si>
  <si>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</si>
  <si>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</si>
  <si>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</si>
  <si>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</si>
  <si>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</si>
  <si>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</si>
  <si>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</si>
  <si>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</si>
  <si>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</si>
  <si>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</si>
  <si>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</si>
  <si>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</si>
  <si>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</si>
  <si>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</si>
  <si>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</si>
  <si>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</si>
  <si>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</si>
  <si>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</si>
  <si>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</si>
  <si>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</si>
  <si>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</si>
  <si>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</si>
  <si>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</si>
  <si>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</si>
  <si>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</si>
  <si>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</si>
  <si>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</si>
  <si>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</si>
  <si>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</si>
  <si>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</si>
  <si>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</si>
  <si>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</si>
  <si>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</si>
  <si>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</si>
  <si>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</si>
  <si>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</si>
  <si>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</si>
  <si>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</si>
  <si>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</si>
  <si>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</si>
  <si>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</si>
  <si>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</si>
  <si>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</si>
  <si>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</si>
  <si>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</si>
  <si>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</si>
  <si>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</si>
  <si>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</si>
  <si>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</si>
  <si>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</si>
  <si>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</si>
  <si>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</si>
  <si>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</si>
  <si>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</si>
  <si>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</si>
  <si>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</si>
  <si>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</si>
  <si>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</si>
  <si>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</si>
  <si>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</si>
  <si>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</si>
  <si>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</si>
  <si>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</si>
  <si>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</si>
  <si>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</si>
  <si>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</si>
  <si>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</si>
  <si>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</si>
  <si>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</si>
  <si>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</si>
  <si>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</si>
  <si>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</si>
  <si>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</si>
  <si>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</si>
  <si>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</si>
  <si>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</si>
  <si>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</si>
  <si>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</si>
  <si>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</si>
  <si>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</si>
  <si>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</si>
  <si>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</si>
  <si>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</si>
  <si>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</si>
  <si>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</si>
  <si>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</si>
  <si>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</si>
  <si>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</si>
  <si>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</si>
  <si>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</si>
  <si>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</si>
  <si>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</si>
  <si>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</si>
  <si>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</si>
  <si>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</si>
  <si>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</si>
  <si>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</si>
  <si>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</si>
  <si>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</si>
  <si>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</si>
  <si>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</si>
  <si>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</si>
  <si>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</si>
  <si>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</si>
  <si>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</si>
  <si>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</si>
  <si>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</si>
  <si>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</si>
  <si>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</si>
  <si>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</si>
  <si>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</si>
  <si>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</si>
  <si>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</si>
  <si>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</si>
  <si>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</si>
  <si>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</si>
  <si>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</si>
  <si>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</si>
  <si>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</si>
  <si>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</si>
  <si>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</si>
  <si>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</si>
  <si>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</si>
  <si>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</si>
  <si>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</si>
  <si>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</si>
  <si>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</si>
  <si>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</si>
  <si>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</si>
  <si>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</si>
  <si>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</si>
  <si>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</si>
  <si>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</si>
  <si>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</si>
  <si>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</si>
  <si>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</si>
  <si>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</si>
  <si>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</si>
  <si>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</si>
  <si>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</si>
  <si>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</si>
  <si>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</si>
  <si>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</si>
  <si>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</si>
  <si>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</si>
  <si>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</si>
  <si>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</si>
  <si>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</si>
  <si>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</si>
  <si>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</si>
  <si>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</si>
  <si>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</si>
  <si>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</si>
  <si>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</si>
  <si>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</si>
  <si>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</si>
  <si>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</si>
  <si>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</si>
  <si>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</si>
  <si>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</si>
  <si>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</si>
  <si>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</si>
  <si>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</si>
  <si>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</si>
  <si>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</si>
  <si>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</si>
  <si>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</si>
  <si>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</si>
  <si>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</si>
  <si>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</si>
  <si>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</si>
  <si>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</si>
  <si>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</si>
  <si>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</si>
  <si>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</si>
  <si>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</si>
  <si>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</si>
  <si>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</si>
  <si>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</si>
  <si>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</si>
  <si>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</si>
  <si>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</si>
  <si>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</si>
  <si>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</si>
  <si>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</si>
  <si>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</si>
  <si>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</si>
  <si>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</si>
  <si>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</si>
  <si>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</si>
  <si>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</si>
  <si>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</si>
  <si>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</si>
  <si>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</si>
  <si>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</si>
  <si>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</si>
  <si>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</si>
  <si>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</si>
  <si>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</si>
  <si>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</si>
  <si>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</si>
  <si>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</si>
  <si>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</si>
  <si>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</si>
  <si>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</si>
  <si>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</si>
  <si>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</si>
  <si>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</si>
  <si>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</si>
  <si>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</si>
  <si>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</si>
  <si>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</si>
  <si>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</si>
  <si>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</si>
  <si>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</si>
  <si>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</si>
  <si>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</si>
  <si>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</si>
  <si>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</si>
  <si>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</si>
  <si>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</si>
  <si>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</si>
  <si>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</si>
  <si>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</si>
  <si>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</si>
  <si>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</si>
  <si>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</si>
  <si>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</si>
  <si>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</si>
  <si>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</si>
  <si>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</si>
  <si>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</si>
  <si>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</si>
  <si>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</si>
  <si>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</si>
  <si>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</si>
  <si>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</si>
  <si>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</si>
  <si>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</si>
  <si>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</si>
  <si>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</si>
  <si>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</si>
  <si>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</si>
  <si>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</si>
  <si>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</si>
  <si>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</si>
  <si>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</si>
  <si>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</si>
  <si>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</si>
  <si>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</si>
  <si>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</si>
  <si>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</si>
  <si>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</si>
  <si>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</si>
  <si>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</si>
  <si>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</si>
  <si>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</si>
  <si>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</si>
  <si>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</si>
  <si>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</si>
  <si>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</si>
  <si>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</si>
  <si>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</si>
  <si>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</si>
  <si>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</si>
  <si>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</si>
  <si>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</si>
  <si>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</si>
  <si>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</si>
  <si>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</si>
  <si>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</si>
  <si>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</si>
  <si>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</si>
  <si>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</si>
  <si>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</si>
  <si>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</si>
  <si>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</si>
  <si>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</si>
  <si>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</si>
  <si>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</si>
  <si>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</si>
  <si>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</si>
  <si>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</si>
  <si>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</si>
  <si>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</si>
  <si>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</si>
  <si>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</si>
  <si>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</si>
  <si>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</si>
  <si>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</si>
  <si>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</si>
  <si>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</si>
  <si>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</si>
  <si>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</si>
  <si>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</si>
  <si>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</si>
  <si>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</si>
  <si>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</si>
  <si>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</si>
  <si>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</si>
  <si>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</si>
  <si>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</si>
  <si>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</si>
  <si>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</si>
  <si>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</si>
  <si>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</si>
  <si>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</si>
  <si>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</si>
  <si>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</si>
  <si>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</si>
  <si>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</si>
  <si>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</si>
  <si>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</si>
  <si>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</si>
  <si>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</si>
  <si>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</si>
  <si>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</si>
  <si>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</si>
  <si>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</si>
  <si>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</si>
  <si>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</si>
  <si>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</si>
  <si>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</si>
  <si>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</si>
  <si>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</si>
  <si>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</si>
  <si>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</si>
  <si>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</si>
  <si>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</si>
  <si>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</si>
  <si>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</si>
  <si>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</si>
  <si>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</si>
  <si>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</si>
  <si>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</si>
  <si>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</si>
  <si>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</si>
  <si>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</si>
  <si>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</si>
  <si>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</si>
  <si>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</si>
  <si>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</si>
  <si>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</si>
  <si>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</si>
  <si>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</si>
  <si>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</si>
  <si>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</si>
  <si>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</si>
  <si>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</si>
  <si>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</si>
  <si>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</si>
  <si>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</si>
  <si>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</si>
  <si>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</si>
  <si>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</si>
  <si>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</si>
  <si>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</si>
  <si>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</si>
  <si>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</si>
  <si>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</si>
  <si>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</si>
  <si>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</si>
  <si>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</si>
  <si>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</si>
  <si>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</si>
  <si>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</si>
  <si>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</si>
  <si>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</si>
  <si>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</si>
  <si>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</si>
  <si>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</si>
  <si>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</si>
  <si>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</si>
  <si>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</si>
  <si>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</si>
  <si>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</si>
  <si>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</si>
  <si>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</si>
  <si>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</si>
  <si>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</si>
  <si>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</si>
  <si>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</si>
  <si>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</si>
  <si>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</si>
  <si>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</si>
  <si>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</si>
  <si>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</si>
  <si>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</si>
  <si>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</si>
  <si>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</si>
  <si>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</si>
  <si>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</si>
  <si>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</si>
  <si>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</si>
  <si>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</si>
  <si>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</si>
  <si>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</si>
  <si>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</si>
  <si>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</si>
  <si>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</si>
  <si>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</si>
  <si>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</si>
  <si>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</si>
  <si>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</si>
  <si>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</si>
  <si>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</si>
  <si>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</si>
  <si>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</si>
  <si>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</si>
  <si>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</si>
  <si>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</si>
  <si>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</si>
  <si>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</si>
  <si>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</si>
  <si>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</si>
  <si>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</si>
  <si>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</si>
  <si>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</si>
  <si>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</si>
  <si>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</si>
  <si>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</si>
  <si>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</si>
  <si>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</si>
  <si>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</si>
  <si>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</si>
  <si>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</si>
  <si>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</si>
  <si>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</si>
  <si>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</si>
  <si>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</si>
  <si>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</si>
  <si>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</si>
  <si>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</si>
  <si>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</si>
  <si>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</si>
  <si>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</si>
  <si>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</si>
  <si>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</si>
  <si>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</si>
  <si>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</si>
  <si>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</si>
  <si>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</si>
  <si>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</si>
  <si>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</si>
  <si>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</si>
  <si>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</si>
  <si>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</si>
  <si>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</si>
  <si>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</si>
  <si>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</si>
  <si>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</si>
  <si>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</si>
  <si>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</si>
  <si>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</si>
  <si>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</si>
  <si>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</si>
  <si>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</si>
  <si>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</si>
  <si>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</si>
  <si>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</si>
  <si>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</si>
  <si>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</si>
  <si>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</si>
  <si>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</si>
  <si>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</si>
  <si>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</si>
  <si>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</si>
  <si>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</si>
  <si>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</si>
  <si>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</si>
  <si>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</si>
  <si>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</si>
  <si>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</si>
  <si>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</si>
  <si>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</si>
  <si>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</si>
  <si>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</si>
  <si>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</si>
  <si>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</si>
  <si>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</si>
  <si>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</si>
  <si>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</si>
  <si>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</si>
  <si>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</si>
  <si>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</si>
  <si>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</si>
  <si>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</si>
  <si>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</si>
  <si>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</si>
  <si>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</si>
  <si>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</si>
  <si>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</si>
  <si>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</si>
  <si>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</si>
  <si>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</si>
  <si>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</si>
  <si>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</si>
  <si>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</si>
  <si>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</si>
  <si>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</si>
  <si>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</si>
  <si>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</si>
  <si>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</si>
  <si>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</si>
  <si>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</si>
  <si>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</si>
  <si>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</si>
  <si>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</si>
  <si>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</si>
  <si>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</si>
  <si>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</si>
  <si>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</si>
  <si>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</si>
  <si>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</si>
  <si>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</si>
  <si>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</si>
  <si>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</si>
  <si>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</si>
  <si>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</si>
  <si>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</si>
  <si>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</si>
  <si>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</si>
  <si>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</si>
  <si>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</si>
  <si>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</si>
  <si>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</si>
  <si>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</si>
  <si>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</si>
  <si>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</si>
  <si>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</si>
  <si>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</si>
  <si>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</si>
  <si>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</si>
  <si>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</si>
  <si>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</si>
  <si>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</si>
  <si>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</si>
  <si>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</si>
  <si>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</si>
  <si>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</si>
  <si>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</si>
  <si>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</si>
  <si>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</si>
  <si>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</si>
  <si>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</si>
  <si>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</si>
  <si>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</si>
  <si>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</si>
  <si>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</si>
  <si>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</si>
  <si>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</si>
  <si>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</si>
  <si>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</si>
  <si>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</si>
  <si>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</si>
  <si>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</si>
  <si>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</si>
  <si>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</si>
  <si>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</si>
  <si>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</si>
  <si>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</si>
  <si>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</si>
  <si>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</si>
  <si>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</si>
  <si>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</si>
  <si>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</si>
  <si>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</si>
  <si>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</si>
  <si>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</si>
  <si>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</si>
  <si>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</si>
  <si>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</si>
  <si>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</si>
  <si>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</si>
  <si>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</si>
  <si>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</si>
  <si>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</si>
  <si>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</si>
  <si>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</si>
  <si>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</si>
  <si>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</si>
  <si>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</si>
  <si>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</si>
  <si>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</si>
  <si>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</si>
  <si>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</si>
  <si>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</si>
  <si>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</si>
  <si>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</si>
  <si>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</si>
  <si>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</si>
  <si>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</si>
  <si>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</si>
  <si>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</si>
  <si>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</si>
  <si>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</si>
  <si>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</si>
  <si>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</si>
  <si>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</si>
  <si>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</si>
  <si>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</si>
  <si>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</si>
  <si>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</si>
  <si>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</si>
  <si>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</si>
  <si>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</si>
  <si>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</si>
  <si>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</si>
  <si>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</si>
  <si>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</si>
  <si>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</si>
  <si>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</si>
  <si>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</si>
  <si>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</si>
  <si>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</si>
  <si>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</si>
  <si>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</si>
  <si>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</si>
  <si>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</si>
  <si>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</si>
  <si>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</si>
  <si>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</si>
  <si>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</si>
  <si>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</si>
  <si>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</si>
  <si>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</si>
  <si>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</si>
  <si>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</si>
  <si>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</si>
  <si>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</si>
  <si>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</si>
  <si>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</si>
  <si>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</si>
  <si>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</si>
  <si>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</si>
  <si>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</si>
  <si>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</si>
  <si>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</si>
  <si>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</si>
  <si>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</si>
  <si>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</si>
  <si>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</si>
  <si>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</si>
  <si>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</si>
  <si>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</si>
  <si>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</si>
  <si>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</si>
  <si>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</si>
  <si>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</si>
  <si>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</si>
  <si>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</si>
  <si>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</si>
  <si>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</si>
  <si>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</si>
  <si>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</si>
  <si>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</si>
  <si>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</si>
  <si>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</si>
  <si>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</si>
  <si>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</si>
  <si>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</si>
  <si>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</si>
  <si>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</si>
  <si>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</si>
  <si>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</si>
  <si>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</si>
  <si>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</si>
  <si>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</si>
  <si>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</si>
  <si>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</si>
  <si>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</si>
  <si>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</si>
  <si>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</si>
  <si>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</si>
  <si>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</si>
  <si>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</si>
  <si>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</si>
  <si>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</si>
  <si>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</si>
  <si>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</si>
  <si>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</si>
  <si>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</si>
  <si>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</si>
  <si>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</si>
  <si>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</si>
  <si>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</si>
  <si>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</si>
  <si>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</si>
  <si>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</si>
  <si>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</si>
  <si>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</si>
  <si>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</si>
  <si>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</si>
  <si>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</si>
  <si>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</si>
  <si>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</si>
  <si>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</si>
  <si>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</si>
  <si>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</si>
  <si>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</si>
  <si>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</si>
  <si>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</si>
  <si>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</si>
  <si>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</si>
  <si>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</si>
  <si>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</si>
  <si>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</si>
  <si>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</si>
  <si>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</si>
  <si>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</si>
  <si>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</si>
  <si>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</si>
  <si>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</si>
  <si>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</si>
  <si>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</si>
  <si>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</si>
  <si>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</si>
  <si>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</si>
  <si>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</si>
  <si>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</si>
  <si>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</si>
  <si>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</si>
  <si>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</si>
  <si>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</si>
  <si>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</si>
  <si>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</si>
  <si>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</si>
  <si>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</si>
  <si>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</si>
  <si>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</si>
  <si>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</si>
  <si>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</si>
  <si>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</si>
  <si>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</si>
  <si>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</si>
  <si>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</si>
  <si>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</si>
  <si>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</si>
  <si>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</si>
  <si>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</si>
  <si>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</si>
  <si>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</si>
  <si>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</si>
  <si>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</si>
  <si>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</si>
  <si>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</si>
  <si>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</si>
  <si>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</si>
  <si>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</si>
  <si>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</si>
  <si>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</si>
  <si>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</si>
  <si>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</si>
  <si>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</si>
  <si>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</si>
  <si>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</si>
  <si>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</si>
  <si>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</si>
  <si>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</si>
  <si>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</si>
  <si>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</si>
  <si>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</si>
  <si>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</si>
  <si>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</si>
  <si>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</si>
  <si>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</si>
  <si>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</si>
  <si>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</si>
  <si>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</si>
  <si>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</si>
  <si>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</si>
  <si>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</si>
  <si>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</si>
  <si>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</si>
  <si>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</si>
  <si>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</si>
  <si>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</si>
  <si>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</si>
  <si>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</si>
  <si>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</si>
  <si>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</si>
  <si>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</si>
  <si>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</si>
  <si>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</si>
  <si>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</si>
  <si>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</si>
  <si>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</si>
  <si>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</si>
  <si>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</si>
  <si>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</si>
  <si>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</si>
  <si>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</si>
  <si>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</si>
  <si>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</si>
  <si>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</si>
  <si>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</si>
  <si>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</si>
  <si>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</si>
  <si>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</si>
  <si>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</si>
  <si>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</si>
  <si>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</si>
  <si>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</si>
  <si>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</si>
  <si>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</si>
  <si>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</si>
  <si>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</si>
  <si>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</si>
  <si>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</si>
  <si>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</si>
  <si>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</si>
  <si>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</si>
  <si>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</si>
  <si>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</si>
  <si>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</si>
  <si>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</si>
  <si>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</si>
  <si>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</si>
  <si>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</si>
  <si>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</si>
  <si>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</si>
  <si>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</si>
  <si>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</si>
  <si>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</si>
  <si>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</si>
  <si>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</si>
  <si>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</si>
  <si>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</si>
  <si>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</si>
  <si>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</si>
  <si>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</si>
  <si>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</si>
  <si>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</si>
  <si>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</si>
  <si>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</si>
  <si>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</si>
  <si>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</si>
  <si>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</si>
  <si>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</si>
  <si>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</si>
  <si>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</si>
  <si>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</si>
  <si>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</si>
  <si>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</si>
  <si>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</si>
  <si>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</si>
  <si>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</si>
  <si>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</si>
  <si>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</si>
  <si>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</si>
  <si>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</si>
  <si>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</si>
  <si>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</si>
  <si>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</si>
  <si>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</si>
  <si>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</si>
  <si>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</si>
  <si>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</si>
  <si>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</si>
  <si>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</si>
  <si>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</si>
  <si>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</si>
  <si>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</si>
  <si>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</si>
  <si>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</si>
  <si>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</si>
  <si>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</si>
  <si>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</si>
  <si>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</si>
  <si>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</si>
  <si>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</si>
  <si>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</si>
  <si>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</si>
  <si>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</si>
  <si>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</si>
  <si>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</si>
  <si>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</si>
  <si>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</si>
  <si>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</si>
  <si>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</si>
  <si>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</si>
  <si>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</si>
  <si>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</si>
  <si>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</si>
  <si>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</si>
  <si>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</si>
  <si>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</si>
  <si>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</si>
  <si>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</si>
  <si>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</si>
  <si>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</si>
  <si>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</si>
  <si>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</si>
  <si>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</si>
  <si>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</si>
  <si>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</si>
  <si>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</si>
  <si>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</si>
  <si>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</si>
  <si>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</si>
  <si>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</si>
  <si>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</si>
  <si>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</si>
  <si>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</si>
  <si>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</si>
  <si>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</si>
  <si>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</si>
  <si>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</si>
  <si>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</si>
  <si>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</si>
  <si>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</si>
  <si>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</si>
  <si>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</si>
  <si>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</si>
  <si>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</si>
  <si>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</si>
  <si>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</si>
  <si>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</si>
  <si>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</si>
  <si>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</si>
  <si>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</si>
  <si>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</si>
  <si>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</si>
  <si>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</si>
  <si>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</si>
  <si>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</si>
  <si>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</si>
  <si>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</si>
  <si>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</si>
  <si>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</si>
  <si>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</si>
  <si>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</si>
  <si>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</si>
  <si>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</si>
  <si>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</si>
  <si>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</si>
  <si>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</si>
  <si>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</si>
  <si>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</si>
  <si>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</si>
  <si>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</si>
  <si>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</si>
  <si>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</si>
  <si>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</si>
  <si>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</si>
  <si>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</si>
  <si>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</si>
  <si>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</si>
  <si>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</si>
  <si>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</si>
  <si>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</si>
  <si>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</si>
  <si>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</si>
  <si>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</si>
  <si>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</si>
  <si>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</si>
  <si>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</si>
  <si>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</si>
  <si>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</si>
  <si>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</si>
  <si>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</si>
  <si>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</si>
  <si>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</si>
  <si>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</si>
  <si>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</si>
  <si>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</si>
  <si>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</si>
  <si>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</si>
  <si>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</si>
  <si>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</si>
  <si>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</si>
  <si>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</si>
  <si>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</si>
  <si>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</si>
  <si>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</si>
  <si>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</si>
  <si>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</si>
  <si>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</si>
  <si>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</si>
  <si>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</si>
  <si>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</si>
  <si>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</si>
  <si>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</si>
  <si>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</si>
  <si>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</si>
  <si>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</si>
  <si>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</si>
  <si>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</si>
  <si>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</si>
  <si>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</si>
  <si>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</si>
  <si>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</si>
  <si>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</si>
  <si>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</si>
  <si>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</si>
  <si>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</si>
  <si>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</si>
  <si>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</si>
  <si>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</si>
  <si>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</si>
  <si>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</si>
  <si>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</si>
  <si>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</si>
  <si>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</si>
  <si>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</si>
  <si>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</si>
  <si>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</si>
  <si>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</si>
  <si>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</si>
  <si>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</si>
  <si>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</si>
  <si>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</si>
  <si>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</si>
  <si>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</si>
  <si>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</si>
  <si>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</si>
  <si>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</si>
  <si>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</si>
  <si>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</si>
  <si>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</si>
  <si>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</si>
  <si>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</si>
  <si>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</si>
  <si>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</si>
  <si>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</si>
  <si>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</si>
  <si>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</si>
  <si>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</si>
  <si>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</si>
  <si>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</si>
  <si>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</si>
  <si>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</si>
  <si>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</si>
  <si>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</si>
  <si>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</si>
  <si>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</si>
  <si>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</si>
  <si>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</si>
  <si>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</si>
  <si>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</si>
  <si>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</si>
  <si>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</si>
  <si>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</si>
  <si>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</si>
  <si>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</si>
  <si>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</si>
  <si>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</si>
  <si>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</si>
  <si>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</si>
  <si>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</si>
  <si>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</si>
  <si>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</si>
  <si>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</si>
  <si>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</si>
  <si>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</si>
  <si>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</si>
  <si>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</si>
  <si>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</si>
  <si>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</si>
  <si>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</si>
  <si>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</si>
  <si>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</si>
  <si>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</si>
  <si>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</si>
  <si>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</si>
  <si>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</si>
  <si>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</si>
  <si>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</si>
  <si>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</si>
  <si>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</si>
  <si>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</si>
  <si>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</si>
  <si>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</si>
  <si>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</si>
  <si>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</si>
  <si>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</si>
  <si>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</si>
  <si>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</si>
  <si>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</si>
  <si>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</si>
  <si>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</si>
  <si>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</si>
  <si>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</si>
  <si>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</si>
  <si>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</si>
  <si>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</si>
  <si>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</si>
  <si>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</si>
  <si>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</si>
  <si>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</si>
  <si>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</si>
  <si>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</si>
  <si>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</si>
  <si>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</si>
  <si>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</si>
  <si>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</si>
  <si>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</si>
  <si>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</si>
  <si>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</si>
  <si>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</si>
  <si>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</si>
  <si>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</si>
  <si>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</si>
  <si>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</si>
  <si>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</si>
  <si>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</si>
  <si>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</si>
  <si>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</si>
  <si>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</si>
  <si>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</si>
  <si>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</si>
  <si>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</si>
  <si>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</si>
  <si>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</si>
  <si>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</si>
  <si>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</si>
  <si>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</si>
  <si>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</si>
  <si>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</si>
  <si>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</si>
  <si>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</si>
  <si>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</si>
  <si>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</si>
  <si>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</si>
  <si>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</si>
  <si>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</si>
  <si>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</si>
  <si>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</si>
  <si>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</si>
  <si>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</si>
  <si>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</si>
  <si>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</si>
  <si>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</si>
  <si>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</si>
  <si>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</si>
  <si>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</si>
  <si>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</si>
  <si>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</si>
  <si>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</si>
  <si>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</si>
  <si>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</si>
  <si>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</si>
  <si>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</si>
  <si>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</si>
  <si>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</si>
  <si>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</si>
  <si>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</si>
  <si>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</si>
  <si>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</si>
  <si>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</si>
  <si>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</si>
  <si>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</si>
  <si>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</si>
  <si>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</si>
  <si>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</si>
  <si>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</si>
  <si>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</si>
  <si>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</si>
  <si>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</si>
  <si>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</si>
  <si>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</si>
  <si>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</si>
  <si>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</si>
  <si>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</si>
  <si>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</si>
  <si>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</si>
  <si>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</si>
  <si>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</si>
  <si>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</si>
  <si>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</si>
  <si>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</si>
  <si>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</si>
  <si>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</si>
  <si>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</si>
  <si>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</si>
  <si>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</si>
  <si>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</si>
  <si>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</si>
  <si>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</si>
  <si>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</si>
  <si>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</si>
  <si>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</si>
  <si>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</si>
  <si>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</si>
  <si>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</si>
  <si>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</si>
  <si>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</si>
  <si>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</si>
  <si>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</si>
  <si>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</si>
  <si>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</si>
  <si>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</si>
  <si>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</si>
  <si>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</si>
  <si>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</si>
  <si>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</si>
  <si>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</si>
  <si>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</si>
  <si>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</si>
  <si>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</si>
  <si>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</si>
  <si>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</si>
  <si>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</si>
  <si>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</si>
  <si>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</si>
  <si>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</si>
  <si>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</si>
  <si>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</si>
  <si>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</si>
  <si>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</si>
  <si>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</si>
  <si>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</si>
  <si>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</si>
  <si>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</si>
  <si>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</si>
  <si>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</si>
  <si>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</si>
  <si>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</si>
  <si>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</si>
  <si>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</si>
  <si>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</si>
  <si>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</si>
  <si>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</si>
  <si>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</si>
  <si>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</si>
  <si>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</si>
  <si>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</si>
  <si>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</si>
  <si>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</si>
  <si>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</si>
  <si>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</si>
  <si>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</si>
  <si>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</si>
  <si>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</si>
  <si>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</si>
  <si>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</si>
  <si>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</si>
  <si>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</si>
  <si>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</si>
  <si>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</si>
  <si>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</si>
  <si>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</si>
  <si>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</si>
  <si>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</si>
  <si>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</si>
  <si>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</si>
  <si>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</si>
  <si>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</si>
  <si>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</si>
  <si>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</si>
  <si>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</si>
  <si>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</si>
  <si>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</si>
  <si>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</si>
  <si>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</si>
  <si>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</si>
  <si>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</si>
  <si>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</si>
  <si>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</si>
  <si>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</si>
  <si>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</si>
  <si>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</si>
  <si>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</si>
  <si>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</si>
  <si>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</si>
  <si>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</si>
  <si>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</si>
  <si>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</si>
  <si>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</si>
  <si>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</si>
  <si>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</si>
  <si>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</si>
  <si>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</si>
  <si>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</si>
  <si>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</si>
  <si>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</si>
  <si>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</si>
  <si>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</si>
  <si>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</si>
  <si>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</si>
  <si>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</si>
  <si>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</si>
  <si>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</si>
  <si>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</si>
  <si>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</si>
  <si>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</si>
  <si>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</si>
  <si>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</si>
  <si>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</si>
  <si>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</si>
  <si>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</si>
  <si>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</si>
  <si>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</si>
  <si>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</si>
  <si>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</si>
  <si>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</si>
  <si>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</si>
  <si>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</si>
  <si>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</si>
  <si>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</si>
  <si>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</si>
  <si>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</si>
  <si>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</si>
  <si>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</si>
  <si>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</si>
  <si>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</si>
  <si>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</si>
  <si>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</si>
  <si>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</si>
  <si>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</si>
  <si>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</si>
  <si>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</si>
  <si>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</si>
  <si>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</si>
  <si>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</si>
  <si>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</si>
  <si>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</si>
  <si>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</si>
  <si>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</si>
  <si>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</si>
  <si>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</si>
  <si>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</si>
  <si>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</si>
  <si>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</si>
  <si>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</si>
  <si>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</si>
  <si>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</si>
  <si>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</si>
  <si>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</si>
  <si>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</si>
  <si>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</si>
  <si>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</si>
  <si>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</si>
  <si>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</si>
  <si>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</si>
  <si>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</si>
  <si>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</si>
  <si>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</si>
  <si>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</si>
  <si>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</si>
  <si>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</si>
  <si>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</si>
  <si>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</si>
  <si>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</si>
  <si>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</si>
  <si>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</si>
  <si>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</si>
  <si>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</si>
  <si>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</si>
  <si>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</si>
  <si>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</si>
  <si>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</si>
  <si>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</si>
  <si>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</si>
  <si>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</si>
  <si>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</si>
  <si>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</si>
  <si>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</si>
  <si>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</si>
  <si>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</si>
  <si>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</si>
  <si>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</si>
  <si>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</si>
  <si>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</si>
  <si>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</si>
  <si>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</si>
  <si>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</si>
  <si>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</si>
  <si>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</si>
  <si>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</si>
  <si>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</si>
  <si>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</si>
  <si>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</si>
  <si>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</si>
  <si>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</si>
  <si>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</si>
  <si>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</si>
  <si>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</si>
  <si>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</si>
  <si>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</si>
  <si>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</si>
  <si>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</si>
  <si>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</si>
  <si>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</si>
  <si>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</si>
  <si>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</si>
  <si>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</si>
  <si>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</si>
  <si>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</si>
  <si>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</si>
  <si>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</si>
  <si>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</si>
  <si>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</si>
  <si>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</si>
  <si>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</si>
  <si>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</si>
  <si>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</si>
  <si>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</si>
  <si>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</si>
  <si>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</si>
  <si>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</si>
  <si>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</si>
  <si>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</si>
  <si>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</si>
  <si>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</si>
  <si>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</si>
  <si>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</si>
  <si>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</si>
  <si>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</si>
  <si>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</si>
  <si>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</si>
  <si>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</si>
  <si>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</si>
  <si>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</si>
  <si>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</si>
  <si>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</si>
  <si>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</si>
  <si>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</si>
  <si>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</si>
  <si>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</si>
  <si>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</si>
  <si>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</si>
  <si>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</si>
  <si>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</si>
  <si>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</si>
  <si>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</si>
  <si>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</si>
  <si>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</si>
  <si>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</si>
  <si>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</si>
  <si>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</si>
  <si>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</si>
  <si>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</si>
  <si>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</si>
  <si>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</si>
  <si>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</si>
  <si>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</si>
  <si>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</si>
  <si>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</si>
  <si>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</si>
  <si>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</si>
  <si>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</si>
  <si>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</si>
  <si>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</si>
  <si>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</si>
  <si>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</si>
  <si>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</si>
  <si>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</si>
  <si>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</si>
  <si>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</si>
  <si>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</si>
  <si>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</si>
  <si>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</si>
  <si>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</si>
  <si>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</si>
  <si>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</si>
  <si>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</si>
  <si>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</si>
  <si>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</si>
  <si>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</si>
  <si>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</si>
  <si>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</si>
  <si>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</si>
  <si>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</si>
  <si>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</si>
  <si>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</si>
  <si>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</si>
  <si>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</si>
  <si>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</si>
  <si>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</si>
  <si>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</si>
  <si>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</si>
  <si>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</si>
  <si>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</si>
  <si>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</si>
  <si>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</si>
  <si>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</si>
  <si>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</si>
  <si>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</si>
  <si>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</si>
  <si>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</si>
  <si>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</si>
  <si>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</si>
  <si>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</si>
  <si>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</si>
  <si>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</si>
  <si>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</si>
  <si>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</si>
  <si>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</si>
  <si>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</si>
  <si>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</si>
  <si>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</si>
  <si>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</si>
  <si>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</si>
  <si>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</si>
  <si>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</si>
  <si>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</si>
  <si>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</si>
  <si>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</si>
  <si>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</si>
  <si>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</si>
  <si>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</si>
  <si>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</si>
  <si>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</si>
  <si>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</si>
  <si>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</si>
  <si>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</si>
  <si>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</si>
  <si>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</si>
  <si>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</si>
  <si>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</si>
  <si>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</si>
  <si>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</si>
  <si>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</si>
  <si>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</si>
  <si>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</si>
  <si>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</si>
  <si>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</si>
  <si>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</si>
  <si>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</si>
  <si>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</si>
  <si>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</si>
  <si>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</si>
  <si>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</si>
  <si>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</si>
  <si>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</si>
  <si>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</si>
  <si>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</si>
  <si>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</si>
  <si>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</si>
  <si>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</si>
  <si>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</si>
  <si>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</si>
  <si>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</si>
  <si>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</si>
  <si>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</si>
  <si>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</si>
  <si>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</si>
  <si>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</si>
  <si>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</si>
  <si>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</si>
  <si>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</si>
  <si>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</si>
  <si>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</si>
  <si>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</si>
  <si>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</si>
  <si>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</si>
  <si>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</si>
  <si>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</si>
  <si>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</si>
  <si>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</si>
  <si>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</si>
  <si>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</si>
  <si>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</si>
  <si>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</si>
  <si>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</si>
  <si>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</si>
  <si>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</si>
  <si>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</si>
  <si>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</si>
  <si>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</si>
  <si>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</si>
  <si>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</si>
  <si>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</si>
  <si>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</si>
  <si>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</si>
  <si>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</si>
  <si>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</si>
  <si>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</si>
  <si>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</si>
  <si>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</si>
  <si>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</si>
  <si>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</si>
  <si>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</si>
  <si>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</si>
  <si>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</si>
  <si>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</si>
  <si>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</si>
  <si>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</si>
  <si>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</si>
  <si>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</si>
  <si>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</si>
  <si>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</si>
  <si>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</si>
  <si>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</si>
  <si>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</si>
  <si>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</si>
  <si>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</si>
  <si>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</si>
  <si>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</si>
  <si>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</si>
  <si>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</si>
  <si>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</si>
  <si>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</si>
  <si>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</si>
  <si>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</si>
  <si>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</si>
  <si>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</si>
  <si>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</si>
  <si>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</si>
  <si>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</si>
  <si>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</si>
  <si>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</si>
  <si>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</si>
  <si>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</si>
  <si>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</si>
  <si>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</si>
  <si>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</si>
  <si>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</si>
  <si>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</si>
  <si>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</si>
  <si>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</si>
  <si>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</si>
  <si>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</si>
  <si>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</si>
  <si>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</si>
  <si>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</si>
  <si>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</si>
  <si>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</si>
  <si>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</si>
  <si>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</si>
  <si>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</si>
  <si>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</si>
  <si>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</si>
  <si>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</si>
  <si>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</si>
  <si>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</si>
  <si>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</si>
  <si>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</si>
  <si>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</si>
  <si>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</si>
  <si>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</si>
  <si>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</si>
  <si>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</si>
  <si>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</si>
  <si>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</si>
  <si>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</si>
  <si>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</si>
  <si>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</si>
  <si>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</si>
  <si>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</si>
  <si>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</si>
  <si>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</si>
  <si>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</si>
  <si>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</si>
  <si>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</si>
  <si>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</si>
  <si>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</si>
  <si>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</si>
  <si>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</si>
  <si>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</si>
  <si>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</si>
  <si>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</si>
  <si>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</si>
  <si>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</si>
  <si>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</si>
  <si>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</si>
  <si>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</si>
  <si>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</si>
  <si>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</si>
  <si>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</si>
  <si>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</si>
  <si>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</si>
  <si>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</si>
  <si>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</si>
  <si>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</si>
  <si>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</si>
  <si>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</si>
  <si>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</si>
  <si>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</si>
  <si>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</si>
  <si>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</si>
  <si>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</si>
  <si>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</si>
  <si>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</si>
  <si>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</si>
  <si>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</si>
  <si>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</si>
  <si>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</si>
  <si>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</si>
  <si>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</si>
  <si>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</si>
  <si>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</si>
  <si>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</si>
  <si>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</si>
  <si>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</si>
  <si>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</si>
  <si>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</si>
  <si>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</si>
  <si>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</si>
  <si>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</si>
  <si>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</si>
  <si>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</si>
  <si>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</si>
  <si>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</si>
  <si>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</si>
  <si>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</si>
  <si>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</si>
  <si>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</si>
  <si>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</si>
  <si>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</si>
  <si>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</si>
  <si>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</si>
  <si>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</si>
  <si>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</si>
  <si>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</si>
  <si>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</si>
  <si>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</si>
  <si>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</si>
  <si>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</si>
  <si>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</si>
  <si>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</si>
  <si>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</si>
  <si>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</si>
  <si>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</si>
  <si>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</si>
  <si>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</si>
  <si>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</si>
  <si>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</si>
  <si>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</si>
  <si>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</si>
  <si>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</si>
  <si>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</si>
  <si>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</si>
  <si>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</si>
  <si>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</si>
  <si>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</si>
  <si>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</si>
  <si>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</si>
  <si>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</si>
  <si>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</si>
  <si>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</si>
  <si>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</si>
  <si>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</si>
  <si>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</si>
  <si>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</si>
  <si>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</si>
  <si>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</si>
  <si>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</si>
  <si>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</si>
  <si>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</si>
  <si>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</si>
  <si>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</si>
  <si>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</si>
  <si>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</si>
  <si>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</si>
  <si>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</si>
  <si>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</si>
  <si>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</si>
  <si>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</si>
  <si>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</si>
  <si>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</si>
  <si>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</si>
  <si>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</si>
  <si>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</si>
  <si>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</si>
  <si>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</si>
  <si>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</si>
  <si>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</si>
  <si>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</si>
  <si>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</si>
  <si>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</si>
  <si>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</si>
  <si>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</si>
  <si>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</si>
  <si>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</si>
  <si>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</si>
  <si>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</si>
  <si>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</si>
  <si>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</si>
  <si>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</si>
  <si>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</si>
  <si>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</si>
  <si>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</si>
  <si>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</si>
  <si>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</si>
  <si>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</si>
  <si>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</si>
  <si>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</si>
  <si>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</si>
  <si>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</si>
  <si>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</si>
  <si>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</si>
  <si>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</si>
  <si>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</si>
  <si>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</si>
  <si>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</si>
  <si>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</si>
  <si>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</si>
  <si>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</si>
  <si>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</si>
  <si>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</si>
  <si>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</si>
  <si>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</si>
  <si>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</si>
  <si>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</si>
  <si>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</si>
  <si>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</si>
  <si>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</si>
  <si>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</si>
  <si>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</si>
  <si>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</si>
  <si>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</si>
  <si>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</si>
  <si>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</si>
  <si>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</si>
  <si>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</si>
  <si>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</si>
  <si>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</si>
  <si>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</si>
  <si>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</si>
  <si>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</si>
  <si>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</si>
  <si>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</si>
  <si>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</si>
  <si>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</si>
  <si>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</si>
  <si>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</si>
  <si>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</si>
  <si>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</si>
  <si>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</si>
  <si>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</si>
  <si>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</si>
  <si>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</si>
  <si>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</si>
  <si>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</si>
  <si>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</si>
  <si>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</si>
  <si>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</si>
  <si>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</si>
  <si>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</si>
  <si>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</si>
  <si>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</si>
  <si>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</si>
  <si>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</si>
  <si>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</si>
  <si>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</si>
  <si>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</si>
  <si>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</si>
  <si>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</si>
  <si>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</si>
  <si>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</si>
  <si>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</si>
  <si>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</si>
  <si>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</si>
  <si>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</si>
  <si>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</si>
  <si>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</si>
  <si>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</si>
  <si>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</si>
  <si>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</si>
  <si>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</si>
  <si>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</si>
  <si>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</si>
  <si>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</si>
  <si>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</si>
  <si>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</si>
  <si>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</si>
  <si>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</si>
  <si>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</si>
  <si>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</si>
  <si>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</si>
  <si>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</si>
  <si>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</si>
  <si>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</si>
  <si>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</si>
  <si>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</si>
  <si>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</si>
  <si>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</si>
  <si>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</si>
  <si>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</si>
  <si>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</si>
  <si>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</si>
  <si>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</si>
  <si>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</si>
  <si>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</si>
  <si>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</si>
  <si>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</si>
  <si>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</si>
  <si>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</si>
  <si>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</si>
  <si>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</si>
  <si>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</si>
  <si>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</si>
  <si>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</si>
  <si>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</si>
  <si>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</si>
  <si>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</si>
  <si>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</si>
  <si>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</si>
  <si>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</si>
  <si>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</si>
  <si>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</si>
  <si>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</si>
  <si>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</si>
  <si>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</si>
  <si>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</si>
  <si>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</si>
  <si>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</si>
  <si>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</si>
  <si>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</si>
  <si>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</si>
  <si>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</si>
  <si>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</si>
  <si>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</si>
  <si>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</si>
  <si>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</si>
  <si>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</si>
  <si>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</si>
  <si>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</si>
  <si>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</si>
  <si>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</si>
  <si>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</si>
  <si>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</si>
  <si>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</si>
  <si>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</si>
  <si>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</si>
  <si>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</si>
  <si>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</si>
  <si>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</si>
  <si>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</si>
  <si>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</si>
  <si>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</si>
  <si>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</si>
  <si>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</si>
  <si>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</si>
  <si>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</si>
  <si>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</si>
  <si>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</si>
  <si>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</si>
  <si>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</si>
  <si>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</si>
  <si>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</si>
  <si>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</si>
  <si>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</si>
  <si>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</si>
  <si>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</si>
  <si>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</si>
  <si>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</si>
  <si>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</si>
  <si>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</si>
  <si>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</si>
  <si>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</si>
  <si>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</si>
  <si>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</si>
  <si>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</si>
  <si>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</si>
  <si>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</si>
  <si>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</si>
  <si>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</si>
  <si>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</si>
  <si>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</si>
  <si>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</si>
  <si>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</si>
  <si>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</si>
  <si>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</si>
  <si>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</si>
  <si>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</si>
  <si>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</si>
  <si>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</si>
  <si>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</si>
  <si>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</si>
  <si>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</si>
  <si>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</si>
  <si>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</si>
  <si>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</si>
  <si>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</si>
  <si>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</si>
  <si>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</si>
  <si>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</si>
  <si>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</si>
  <si>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</si>
  <si>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</si>
  <si>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</si>
  <si>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</si>
  <si>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</si>
  <si>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</si>
  <si>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</si>
  <si>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</si>
  <si>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</si>
  <si>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</si>
  <si>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</si>
  <si>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</si>
  <si>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</si>
  <si>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</si>
  <si>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</si>
  <si>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</si>
  <si>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</si>
  <si>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</si>
  <si>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</si>
  <si>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</si>
  <si>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</si>
  <si>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</si>
  <si>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</si>
  <si>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</si>
  <si>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</si>
  <si>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</si>
  <si>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</si>
  <si>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</si>
  <si>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</si>
  <si>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</si>
  <si>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</si>
  <si>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</si>
  <si>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</si>
  <si>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</si>
  <si>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</si>
  <si>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</si>
  <si>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</si>
  <si>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</si>
  <si>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</si>
  <si>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</si>
  <si>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</si>
  <si>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</si>
  <si>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</si>
  <si>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</si>
  <si>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</si>
  <si>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</si>
  <si>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</si>
  <si>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</si>
  <si>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</si>
  <si>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</si>
  <si>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</si>
  <si>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</si>
  <si>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</si>
  <si>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</si>
  <si>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</si>
  <si>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</si>
  <si>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</si>
  <si>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</si>
  <si>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</si>
  <si>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</si>
  <si>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</si>
  <si>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</si>
  <si>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</si>
  <si>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</si>
  <si>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</si>
  <si>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</si>
  <si>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</si>
  <si>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</si>
  <si>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</si>
  <si>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</si>
  <si>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</si>
  <si>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</si>
  <si>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</si>
  <si>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</si>
  <si>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</si>
  <si>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</si>
  <si>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</si>
  <si>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</si>
  <si>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</si>
  <si>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</si>
  <si>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</si>
  <si>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</si>
  <si>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</si>
  <si>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</si>
  <si>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</si>
  <si>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</si>
  <si>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</si>
  <si>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</si>
  <si>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</si>
  <si>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</si>
  <si>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</si>
  <si>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</si>
  <si>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</si>
  <si>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</si>
  <si>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</si>
  <si>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</si>
  <si>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</si>
  <si>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</si>
  <si>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</si>
  <si>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</si>
  <si>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</si>
  <si>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</si>
  <si>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</si>
  <si>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</si>
  <si>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</si>
  <si>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</si>
  <si>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</si>
  <si>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</si>
  <si>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</si>
  <si>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</si>
  <si>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</si>
  <si>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</si>
  <si>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</si>
  <si>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</si>
  <si>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</si>
  <si>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</si>
  <si>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</si>
  <si>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</si>
  <si>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</si>
  <si>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</si>
  <si>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</si>
  <si>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</si>
  <si>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</si>
  <si>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</si>
  <si>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</si>
  <si>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</si>
  <si>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</si>
  <si>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</si>
  <si>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</si>
  <si>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</si>
  <si>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</si>
  <si>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</si>
  <si>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</si>
  <si>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</si>
  <si>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</si>
  <si>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</si>
  <si>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</si>
  <si>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</si>
  <si>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</si>
  <si>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</si>
  <si>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</si>
  <si>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</si>
  <si>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</si>
  <si>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</si>
  <si>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</si>
  <si>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</si>
  <si>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</si>
  <si>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</si>
  <si>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</si>
  <si>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</si>
  <si>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</si>
  <si>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</si>
  <si>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</si>
  <si>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</si>
  <si>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</si>
  <si>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</si>
  <si>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</si>
  <si>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</si>
  <si>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</si>
  <si>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</si>
  <si>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</si>
  <si>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</si>
  <si>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</si>
  <si>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</si>
  <si>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</si>
  <si>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</si>
  <si>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</si>
  <si>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</si>
  <si>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</si>
  <si>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</si>
  <si>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</si>
  <si>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</si>
  <si>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</si>
  <si>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</si>
  <si>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</si>
  <si>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</si>
  <si>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</si>
  <si>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</si>
  <si>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</si>
  <si>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</si>
  <si>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</si>
  <si>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</si>
  <si>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</si>
  <si>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</si>
  <si>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</si>
  <si>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</si>
  <si>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</si>
  <si>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</si>
  <si>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</si>
  <si>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</si>
  <si>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</si>
  <si>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</si>
  <si>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</si>
  <si>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</si>
  <si>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</si>
  <si>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</si>
  <si>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</si>
  <si>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</si>
  <si>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</si>
  <si>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</si>
  <si>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</si>
  <si>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</si>
  <si>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</si>
  <si>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</si>
  <si>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</si>
  <si>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</si>
  <si>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</si>
  <si>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</si>
  <si>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</si>
  <si>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</si>
  <si>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</si>
  <si>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</si>
  <si>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</si>
  <si>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</si>
  <si>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</si>
  <si>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</si>
  <si>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</si>
  <si>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</si>
  <si>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</si>
  <si>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</si>
  <si>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</si>
  <si>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</si>
  <si>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</si>
  <si>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</si>
  <si>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</si>
  <si>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</si>
  <si>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</si>
  <si>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</si>
  <si>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</si>
  <si>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</si>
  <si>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</si>
  <si>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</si>
  <si>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</si>
  <si>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</si>
  <si>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</si>
  <si>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</si>
  <si>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</si>
  <si>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</si>
  <si>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</si>
  <si>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</si>
  <si>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</si>
  <si>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</si>
  <si>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</si>
  <si>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</si>
  <si>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</si>
  <si>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</si>
  <si>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</si>
  <si>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</si>
  <si>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</si>
  <si>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</si>
  <si>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</si>
  <si>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</si>
  <si>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</si>
  <si>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</si>
  <si>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</si>
  <si>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</si>
  <si>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</si>
  <si>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</si>
  <si>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</si>
  <si>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</si>
  <si>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</si>
  <si>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</si>
  <si>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</si>
  <si>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</si>
  <si>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</si>
  <si>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</si>
  <si>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</si>
  <si>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</si>
  <si>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</si>
  <si>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</si>
  <si>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</si>
  <si>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</si>
  <si>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</si>
  <si>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</si>
  <si>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</si>
  <si>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</si>
  <si>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</si>
  <si>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</si>
  <si>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</si>
  <si>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</si>
  <si>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</si>
  <si>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</si>
  <si>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</si>
  <si>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</si>
  <si>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</si>
  <si>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</si>
  <si>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</si>
  <si>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</si>
  <si>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</si>
  <si>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</si>
  <si>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</si>
  <si>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</si>
  <si>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</si>
  <si>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</si>
  <si>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</si>
  <si>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</si>
  <si>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</si>
  <si>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</si>
  <si>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</si>
  <si>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</si>
  <si>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</si>
  <si>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</si>
  <si>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</si>
  <si>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</si>
  <si>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</si>
  <si>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</si>
  <si>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</si>
  <si>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</si>
  <si>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</si>
  <si>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</si>
  <si>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</si>
  <si>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</si>
  <si>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</si>
  <si>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</si>
  <si>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</si>
  <si>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</si>
  <si>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</si>
  <si>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</si>
  <si>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</si>
  <si>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</si>
  <si>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</si>
  <si>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</si>
  <si>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</si>
  <si>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</si>
  <si>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</si>
  <si>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</si>
  <si>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</si>
  <si>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</si>
  <si>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</si>
  <si>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</si>
  <si>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</si>
  <si>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</si>
  <si>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</si>
  <si>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</si>
  <si>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</si>
  <si>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</si>
  <si>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</si>
  <si>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</si>
  <si>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</si>
  <si>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</si>
  <si>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</si>
  <si>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</si>
  <si>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</si>
  <si>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</si>
  <si>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</si>
  <si>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</si>
  <si>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</si>
  <si>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</si>
  <si>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</si>
  <si>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</si>
  <si>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</si>
  <si>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</si>
  <si>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</si>
  <si>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</si>
  <si>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</si>
  <si>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</si>
  <si>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</si>
  <si>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</si>
  <si>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</si>
  <si>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</si>
  <si>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</si>
  <si>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</si>
  <si>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</si>
  <si>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</si>
  <si>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</si>
  <si>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</si>
  <si>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</si>
  <si>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</si>
  <si>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</si>
  <si>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</si>
  <si>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</si>
  <si>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</si>
  <si>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</si>
  <si>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</si>
  <si>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</si>
  <si>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</si>
  <si>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</si>
  <si>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</si>
  <si>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</si>
  <si>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</si>
  <si>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</si>
  <si>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</si>
  <si>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</si>
  <si>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</si>
  <si>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</si>
  <si>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</si>
  <si>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</si>
  <si>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</si>
  <si>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</si>
  <si>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</si>
  <si>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</si>
  <si>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</si>
  <si>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</si>
  <si>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</si>
  <si>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</si>
  <si>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</si>
  <si>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</si>
  <si>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</si>
  <si>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</si>
  <si>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</si>
  <si>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</si>
  <si>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</si>
  <si>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</si>
  <si>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</si>
  <si>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</si>
  <si>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</si>
  <si>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</si>
  <si>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</si>
  <si>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</si>
  <si>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</si>
  <si>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</si>
  <si>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</si>
  <si>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</si>
  <si>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</si>
  <si>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</si>
  <si>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</si>
  <si>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</si>
  <si>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</si>
  <si>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</si>
  <si>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</si>
  <si>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</si>
  <si>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</si>
  <si>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</si>
  <si>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</si>
  <si>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</si>
  <si>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</si>
  <si>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</si>
  <si>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</si>
  <si>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</si>
  <si>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</si>
  <si>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</si>
  <si>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</si>
  <si>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</si>
  <si>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</si>
  <si>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</si>
  <si>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</si>
  <si>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</si>
  <si>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</si>
  <si>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</si>
  <si>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</si>
  <si>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</si>
  <si>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</si>
  <si>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</si>
  <si>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</si>
  <si>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</si>
  <si>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</si>
  <si>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</si>
  <si>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</si>
  <si>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</si>
  <si>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</si>
  <si>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</si>
  <si>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</si>
  <si>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</si>
  <si>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</si>
  <si>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</si>
  <si>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</si>
  <si>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</si>
  <si>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</si>
  <si>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</si>
  <si>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</si>
  <si>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</si>
  <si>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</si>
  <si>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</si>
  <si>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</si>
  <si>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</si>
  <si>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</si>
  <si>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</si>
  <si>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</si>
  <si>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</si>
  <si>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</si>
  <si>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</si>
  <si>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</si>
  <si>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</si>
  <si>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</si>
  <si>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</si>
  <si>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</si>
  <si>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</si>
  <si>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</si>
  <si>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</si>
  <si>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</si>
  <si>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</si>
  <si>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</si>
  <si>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</si>
  <si>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</si>
  <si>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</si>
  <si>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</si>
  <si>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</si>
  <si>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</si>
  <si>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</si>
  <si>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</si>
  <si>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</si>
  <si>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</si>
  <si>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</si>
  <si>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</si>
  <si>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</si>
  <si>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</si>
  <si>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</si>
  <si>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</si>
  <si>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</si>
  <si>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</si>
  <si>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</si>
  <si>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</si>
  <si>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</si>
  <si>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</si>
  <si>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</si>
  <si>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</si>
  <si>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</si>
  <si>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</si>
  <si>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</si>
  <si>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</si>
  <si>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</si>
  <si>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</si>
  <si>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</si>
  <si>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</si>
  <si>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</si>
  <si>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</si>
  <si>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</si>
  <si>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</si>
  <si>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</si>
  <si>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</si>
  <si>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</si>
  <si>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</si>
  <si>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</si>
  <si>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</si>
  <si>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</si>
  <si>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</si>
  <si>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</si>
  <si>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</si>
  <si>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</si>
  <si>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</si>
  <si>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</si>
  <si>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</si>
  <si>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</si>
  <si>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</si>
  <si>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</si>
  <si>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</si>
  <si>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</si>
  <si>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</si>
  <si>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</si>
  <si>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</si>
  <si>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</si>
  <si>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</si>
  <si>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</si>
  <si>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</si>
  <si>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</si>
  <si>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</si>
  <si>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</si>
  <si>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</si>
  <si>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</si>
  <si>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</si>
  <si>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</si>
  <si>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</si>
  <si>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</si>
  <si>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</si>
  <si>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</si>
  <si>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</si>
  <si>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</si>
  <si>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</si>
  <si>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</si>
  <si>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</si>
  <si>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</si>
  <si>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</si>
  <si>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</si>
  <si>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</si>
  <si>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</si>
  <si>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</si>
  <si>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</si>
  <si>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</si>
  <si>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</si>
  <si>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</si>
  <si>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</si>
  <si>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</si>
  <si>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</si>
  <si>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</si>
  <si>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</si>
  <si>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</si>
  <si>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</si>
  <si>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</si>
  <si>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</si>
  <si>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</si>
  <si>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</si>
  <si>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</si>
  <si>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</si>
  <si>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</si>
  <si>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</si>
  <si>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</si>
  <si>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</si>
  <si>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</si>
  <si>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</si>
  <si>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</si>
  <si>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</si>
  <si>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</si>
  <si>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</si>
  <si>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</si>
  <si>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</si>
  <si>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</si>
  <si>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</si>
  <si>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</si>
  <si>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</si>
  <si>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</si>
  <si>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</si>
  <si>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</si>
  <si>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</si>
  <si>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</si>
  <si>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</si>
  <si>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</si>
  <si>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</si>
  <si>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</si>
  <si>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</si>
  <si>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</si>
  <si>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</si>
  <si>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</si>
  <si>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</si>
  <si>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</si>
  <si>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</si>
  <si>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</si>
  <si>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</si>
  <si>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</si>
  <si>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</si>
  <si>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</si>
  <si>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</si>
  <si>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</si>
  <si>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</si>
  <si>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</si>
  <si>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</si>
  <si>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</si>
  <si>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</si>
  <si>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</si>
  <si>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</si>
  <si>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</si>
  <si>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</si>
  <si>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</si>
  <si>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</si>
  <si>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</si>
  <si>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</si>
  <si>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</si>
  <si>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</si>
  <si>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</si>
  <si>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</si>
  <si>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</si>
  <si>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</si>
  <si>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</si>
  <si>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</si>
  <si>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</si>
  <si>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</si>
  <si>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</si>
  <si>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</si>
  <si>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</si>
  <si>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</si>
  <si>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</si>
  <si>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</si>
  <si>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</si>
  <si>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</si>
  <si>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</si>
  <si>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</si>
  <si>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</si>
  <si>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</si>
  <si>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</si>
  <si>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</si>
  <si>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</si>
  <si>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</si>
  <si>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</si>
  <si>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</si>
  <si>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</si>
  <si>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</si>
  <si>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</si>
  <si>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</si>
  <si>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</si>
  <si>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</si>
  <si>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</si>
  <si>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</si>
  <si>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</si>
  <si>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</si>
  <si>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</si>
  <si>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</si>
  <si>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</si>
  <si>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</si>
  <si>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</si>
  <si>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</si>
  <si>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</si>
  <si>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</si>
  <si>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</si>
  <si>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</si>
  <si>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</si>
  <si>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</si>
  <si>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</si>
  <si>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</si>
  <si>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</si>
  <si>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</si>
  <si>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</si>
  <si>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</si>
  <si>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</si>
  <si>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</si>
  <si>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</si>
  <si>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</si>
  <si>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</si>
  <si>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</si>
  <si>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</si>
  <si>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</si>
  <si>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</si>
  <si>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</si>
  <si>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</si>
  <si>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</si>
  <si>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</si>
  <si>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</si>
  <si>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</si>
  <si>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</si>
  <si>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</si>
  <si>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</si>
  <si>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</si>
  <si>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</si>
  <si>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</si>
  <si>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</si>
  <si>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</si>
  <si>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</si>
  <si>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</si>
  <si>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</si>
  <si>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</si>
  <si>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</si>
  <si>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</si>
  <si>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</si>
  <si>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</si>
  <si>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</si>
  <si>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</si>
  <si>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</si>
  <si>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</si>
  <si>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</si>
  <si>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</si>
  <si>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</si>
  <si>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</si>
  <si>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</si>
  <si>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</si>
  <si>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</si>
  <si>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</si>
  <si>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</si>
  <si>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</si>
  <si>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</si>
  <si>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</si>
  <si>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</si>
  <si>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</si>
  <si>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</si>
  <si>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</si>
  <si>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</si>
  <si>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</si>
  <si>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</si>
  <si>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</si>
  <si>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</si>
  <si>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</si>
  <si>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</si>
  <si>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</si>
  <si>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</si>
  <si>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</si>
  <si>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</si>
  <si>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</si>
  <si>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</si>
  <si>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</si>
  <si>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</si>
  <si>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</si>
  <si>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</si>
  <si>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</si>
  <si>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</si>
  <si>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</si>
  <si>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</si>
  <si>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</si>
  <si>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</si>
  <si>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</si>
  <si>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</si>
  <si>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</si>
  <si>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</si>
  <si>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</si>
  <si>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</si>
  <si>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</si>
  <si>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</si>
  <si>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</si>
  <si>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</si>
  <si>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</si>
  <si>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</si>
  <si>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</si>
  <si>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</si>
  <si>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</si>
  <si>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</si>
  <si>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</si>
  <si>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</si>
  <si>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</si>
  <si>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</si>
  <si>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</si>
  <si>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</si>
  <si>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</si>
  <si>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</si>
  <si>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</si>
  <si>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</si>
  <si>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</si>
  <si>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</si>
  <si>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</si>
  <si>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</si>
  <si>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</si>
  <si>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</si>
  <si>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</si>
  <si>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</si>
  <si>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</si>
  <si>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</si>
  <si>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</si>
  <si>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</si>
  <si>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</si>
  <si>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</si>
  <si>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</si>
  <si>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</si>
  <si>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</si>
  <si>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</si>
  <si>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</si>
  <si>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</si>
  <si>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</si>
  <si>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</si>
  <si>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</si>
  <si>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</si>
  <si>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</si>
  <si>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</si>
  <si>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</si>
  <si>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</si>
  <si>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</si>
  <si>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</si>
  <si>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</si>
  <si>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</si>
  <si>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</si>
  <si>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</si>
  <si>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</si>
  <si>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</si>
  <si>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</si>
  <si>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</si>
  <si>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</si>
  <si>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</si>
  <si>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</si>
  <si>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</si>
  <si>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</si>
  <si>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</si>
  <si>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</si>
  <si>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</si>
  <si>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</si>
  <si>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</si>
  <si>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</si>
  <si>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</si>
  <si>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</si>
  <si>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</si>
  <si>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</si>
  <si>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</si>
  <si>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</si>
  <si>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</si>
  <si>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</si>
  <si>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</si>
  <si>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</si>
  <si>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</si>
  <si>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</si>
  <si>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</si>
  <si>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</si>
  <si>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</si>
  <si>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</si>
  <si>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</si>
  <si>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</si>
  <si>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</si>
  <si>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</si>
  <si>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</si>
  <si>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</si>
  <si>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</si>
  <si>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</si>
  <si>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</si>
  <si>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</si>
  <si>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</si>
  <si>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</si>
  <si>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</si>
  <si>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</si>
  <si>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</si>
  <si>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</si>
  <si>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</si>
  <si>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</si>
  <si>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</si>
  <si>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</si>
  <si>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</si>
  <si>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</si>
  <si>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</si>
  <si>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</si>
  <si>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</si>
  <si>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</si>
  <si>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</si>
  <si>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</si>
  <si>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</si>
  <si>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</si>
  <si>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</si>
  <si>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</si>
  <si>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</si>
  <si>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</si>
  <si>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</si>
  <si>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</si>
  <si>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</si>
  <si>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</si>
  <si>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</si>
  <si>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</si>
  <si>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</si>
  <si>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</si>
  <si>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</si>
  <si>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</si>
  <si>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</si>
  <si>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</si>
  <si>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</si>
  <si>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</si>
  <si>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</si>
  <si>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</si>
  <si>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</si>
  <si>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</si>
  <si>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</si>
  <si>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</si>
  <si>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</si>
  <si>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</si>
  <si>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</si>
  <si>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</si>
  <si>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</si>
  <si>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</si>
  <si>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</si>
  <si>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</si>
  <si>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</si>
  <si>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</si>
  <si>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</si>
  <si>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</si>
  <si>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</si>
  <si>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</si>
  <si>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</si>
  <si>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</si>
  <si>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</si>
  <si>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</si>
  <si>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</si>
  <si>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</si>
  <si>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</si>
  <si>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</si>
  <si>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</si>
  <si>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</si>
  <si>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</si>
  <si>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</si>
  <si>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</si>
  <si>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</si>
  <si>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</si>
  <si>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</si>
  <si>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</si>
  <si>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</si>
  <si>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</si>
  <si>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</si>
  <si>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</si>
  <si>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</si>
  <si>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</si>
  <si>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</si>
  <si>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</si>
  <si>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</si>
  <si>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</si>
  <si>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</si>
  <si>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</si>
  <si>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</si>
  <si>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</si>
  <si>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</si>
  <si>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</si>
  <si>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</si>
  <si>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</si>
  <si>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</si>
  <si>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</si>
  <si>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</si>
  <si>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</si>
  <si>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</si>
  <si>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</si>
  <si>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</si>
  <si>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</si>
  <si>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</si>
  <si>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</si>
  <si>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</si>
  <si>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</si>
  <si>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</si>
  <si>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</si>
  <si>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</si>
  <si>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</si>
  <si>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</si>
  <si>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</si>
  <si>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</si>
  <si>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</si>
  <si>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</si>
  <si>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</si>
  <si>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</si>
  <si>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</si>
  <si>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</si>
  <si>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</si>
  <si>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</si>
  <si>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</si>
  <si>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</si>
  <si>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</si>
  <si>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</si>
  <si>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</si>
  <si>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</si>
  <si>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</si>
  <si>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</si>
  <si>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</si>
  <si>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</si>
  <si>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</si>
  <si>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</si>
  <si>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</si>
  <si>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</si>
  <si>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</si>
  <si>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</si>
  <si>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</si>
  <si>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</si>
  <si>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</si>
  <si>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</si>
  <si>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</si>
  <si>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</si>
  <si>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</si>
  <si>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</si>
  <si>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</si>
  <si>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</si>
  <si>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</si>
  <si>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</si>
  <si>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</si>
  <si>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</si>
  <si>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</si>
  <si>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</si>
  <si>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</si>
  <si>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</si>
  <si>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</si>
  <si>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</si>
  <si>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</si>
  <si>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</si>
  <si>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</si>
  <si>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</si>
  <si>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</si>
  <si>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</si>
  <si>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</si>
  <si>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</si>
  <si>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</si>
  <si>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</si>
  <si>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</si>
  <si>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</si>
  <si>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</si>
  <si>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</si>
  <si>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</si>
  <si>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</si>
  <si>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</si>
  <si>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</si>
  <si>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</si>
  <si>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</si>
  <si>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</si>
  <si>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</si>
  <si>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</si>
  <si>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</si>
  <si>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</si>
  <si>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</si>
  <si>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</si>
  <si>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</si>
  <si>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</si>
  <si>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</si>
  <si>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</si>
  <si>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</si>
  <si>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</si>
  <si>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</si>
  <si>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</si>
  <si>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</si>
  <si>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</si>
  <si>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</si>
  <si>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</si>
  <si>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</si>
  <si>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</si>
  <si>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</si>
  <si>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</si>
  <si>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</si>
  <si>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</si>
  <si>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</si>
  <si>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</si>
  <si>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</si>
  <si>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</si>
  <si>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</si>
  <si>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</si>
  <si>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</si>
  <si>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</si>
  <si>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</si>
  <si>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</si>
  <si>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</si>
  <si>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</si>
  <si>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</si>
  <si>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</si>
  <si>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</si>
  <si>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</si>
  <si>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</si>
  <si>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</si>
  <si>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</si>
  <si>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</si>
  <si>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</si>
  <si>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</si>
  <si>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</si>
  <si>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</si>
  <si>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</si>
  <si>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</si>
  <si>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</si>
  <si>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</si>
  <si>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</si>
  <si>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</si>
  <si>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</si>
  <si>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</si>
  <si>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</si>
  <si>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</si>
  <si>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</si>
  <si>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</si>
  <si>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</si>
  <si>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</si>
  <si>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</si>
  <si>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</si>
  <si>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</si>
  <si>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</si>
  <si>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</si>
  <si>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</si>
  <si>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</si>
  <si>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</si>
  <si>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</si>
  <si>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</si>
  <si>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</si>
  <si>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</si>
  <si>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</si>
  <si>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</si>
  <si>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</si>
  <si>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</si>
  <si>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</si>
  <si>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</si>
  <si>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</si>
  <si>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</si>
  <si>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</si>
  <si>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</si>
  <si>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</si>
  <si>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</si>
  <si>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</si>
  <si>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</si>
  <si>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</si>
  <si>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</si>
  <si>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</si>
  <si>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</si>
  <si>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</si>
  <si>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</si>
  <si>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</si>
  <si>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</si>
  <si>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</si>
  <si>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</si>
  <si>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</si>
  <si>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</si>
  <si>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</si>
  <si>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</si>
  <si>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</si>
  <si>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</si>
  <si>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</si>
  <si>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</si>
  <si>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</si>
  <si>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</si>
  <si>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</si>
  <si>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</si>
  <si>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</si>
  <si>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</si>
  <si>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</si>
  <si>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</si>
  <si>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</si>
  <si>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</si>
  <si>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</si>
  <si>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</si>
  <si>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</si>
  <si>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</si>
  <si>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</si>
  <si>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</si>
  <si>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</si>
  <si>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</si>
  <si>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</si>
  <si>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</si>
  <si>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</si>
  <si>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</si>
  <si>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</si>
  <si>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</si>
  <si>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</si>
  <si>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</si>
  <si>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</si>
  <si>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</si>
  <si>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</si>
  <si>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</si>
  <si>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</si>
  <si>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</si>
  <si>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</si>
  <si>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</si>
  <si>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</si>
  <si>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</si>
  <si>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</si>
  <si>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</si>
  <si>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</si>
  <si>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</si>
  <si>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</si>
  <si>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</si>
  <si>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</si>
  <si>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</si>
  <si>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</si>
  <si>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</si>
  <si>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</si>
  <si>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</si>
  <si>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</si>
  <si>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</si>
  <si>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</si>
  <si>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</si>
  <si>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</si>
  <si>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</si>
  <si>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</si>
  <si>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</si>
  <si>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</si>
  <si>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</si>
  <si>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</si>
  <si>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</si>
  <si>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</si>
  <si>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</si>
  <si>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</si>
  <si>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</si>
  <si>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</si>
  <si>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</si>
  <si>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</si>
  <si>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</si>
  <si>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</si>
  <si>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</si>
  <si>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</si>
  <si>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</si>
  <si>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</si>
  <si>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</si>
  <si>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</si>
  <si>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</si>
  <si>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</si>
  <si>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</si>
  <si>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</si>
  <si>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</si>
  <si>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</si>
  <si>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</si>
  <si>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</si>
  <si>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</si>
  <si>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</si>
  <si>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</si>
  <si>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</si>
  <si>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</si>
  <si>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</si>
  <si>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</si>
  <si>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</si>
  <si>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</si>
  <si>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</si>
  <si>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</si>
  <si>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</si>
  <si>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</si>
  <si>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</si>
  <si>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</si>
  <si>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</si>
  <si>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</si>
  <si>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</si>
  <si>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</si>
  <si>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</si>
  <si>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</si>
  <si>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</si>
  <si>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</si>
  <si>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</si>
  <si>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</si>
  <si>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</si>
  <si>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</si>
  <si>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</si>
  <si>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</si>
  <si>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</si>
  <si>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</si>
  <si>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</si>
  <si>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</si>
  <si>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</si>
  <si>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</si>
  <si>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</si>
  <si>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</si>
  <si>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</si>
  <si>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</si>
  <si>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</si>
  <si>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</si>
  <si>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</si>
  <si>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</si>
  <si>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</si>
  <si>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</si>
  <si>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</si>
  <si>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</si>
  <si>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</si>
  <si>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</si>
  <si>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</si>
  <si>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</si>
  <si>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</si>
  <si>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</si>
  <si>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</si>
  <si>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</si>
  <si>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</si>
  <si>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</si>
  <si>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</si>
  <si>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</si>
  <si>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</si>
  <si>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</si>
  <si>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</si>
  <si>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</si>
  <si>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</si>
  <si>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</si>
  <si>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</si>
  <si>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</si>
  <si>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</si>
  <si>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</si>
  <si>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</si>
  <si>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</si>
  <si>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</si>
  <si>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</si>
  <si>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</si>
  <si>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</si>
  <si>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</si>
  <si>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</si>
  <si>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</si>
  <si>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</si>
  <si>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</si>
  <si>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</si>
  <si>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</si>
  <si>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</si>
  <si>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</si>
  <si>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</si>
  <si>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</si>
  <si>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</si>
  <si>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</si>
  <si>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</si>
  <si>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</si>
  <si>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</si>
  <si>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</si>
  <si>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</si>
  <si>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</si>
  <si>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</si>
  <si>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</si>
  <si>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</si>
  <si>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</si>
  <si>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</si>
  <si>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</si>
  <si>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</si>
  <si>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</si>
  <si>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</si>
  <si>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</si>
  <si>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</si>
  <si>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</si>
  <si>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</si>
  <si>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</si>
  <si>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</si>
  <si>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</si>
  <si>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</si>
  <si>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</si>
  <si>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</si>
  <si>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</si>
  <si>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</si>
  <si>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</si>
  <si>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</si>
  <si>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</si>
  <si>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</si>
  <si>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</si>
  <si>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</si>
  <si>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</si>
  <si>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</si>
  <si>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</si>
  <si>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</si>
  <si>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</si>
  <si>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</si>
  <si>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</si>
  <si>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</si>
  <si>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</si>
  <si>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</si>
  <si>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</si>
  <si>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</si>
  <si>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</si>
  <si>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</si>
  <si>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</si>
  <si>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</si>
  <si>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</si>
  <si>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</si>
  <si>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</si>
  <si>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</si>
  <si>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</si>
  <si>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</si>
  <si>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</si>
  <si>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</si>
  <si>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</si>
  <si>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</si>
  <si>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</si>
  <si>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</si>
  <si>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</si>
  <si>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</si>
  <si>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</si>
  <si>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</si>
  <si>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</si>
  <si>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</si>
  <si>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</si>
  <si>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</si>
  <si>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</si>
  <si>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</si>
  <si>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</si>
  <si>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</si>
  <si>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</si>
  <si>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</si>
  <si>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</si>
  <si>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</si>
  <si>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</si>
  <si>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</si>
  <si>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</si>
  <si>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</si>
  <si>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</si>
  <si>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</si>
  <si>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</si>
  <si>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</si>
  <si>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</si>
  <si>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</si>
  <si>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</si>
  <si>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</si>
  <si>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</si>
  <si>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</si>
  <si>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</si>
  <si>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</si>
  <si>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</si>
  <si>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</si>
  <si>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</si>
  <si>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</si>
  <si>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</si>
  <si>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</si>
  <si>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</si>
  <si>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</si>
  <si>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</si>
  <si>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</si>
  <si>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</si>
  <si>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</si>
  <si>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</si>
  <si>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</si>
  <si>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</si>
  <si>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</si>
  <si>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</si>
  <si>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</si>
  <si>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</si>
  <si>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</si>
  <si>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</si>
  <si>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</si>
  <si>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</si>
  <si>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</si>
  <si>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</si>
  <si>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</si>
  <si>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</si>
  <si>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</si>
  <si>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</si>
  <si>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</si>
  <si>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</si>
  <si>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</si>
  <si>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</si>
  <si>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</si>
  <si>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</si>
  <si>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</si>
  <si>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</si>
  <si>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</si>
  <si>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</si>
  <si>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</si>
  <si>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</si>
  <si>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</si>
  <si>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</si>
  <si>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</si>
  <si>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</si>
  <si>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</si>
  <si>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</si>
  <si>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</si>
  <si>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</si>
  <si>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</si>
  <si>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</si>
  <si>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</si>
  <si>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</si>
  <si>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</si>
  <si>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</si>
  <si>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</si>
  <si>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</si>
  <si>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</si>
  <si>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</si>
  <si>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</si>
  <si>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</si>
  <si>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</si>
  <si>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</si>
  <si>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</si>
  <si>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</si>
  <si>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</si>
  <si>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</si>
  <si>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</si>
  <si>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</si>
  <si>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</si>
  <si>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</si>
  <si>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</si>
  <si>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</si>
  <si>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</si>
  <si>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</si>
  <si>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</si>
  <si>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</si>
  <si>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</si>
  <si>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</si>
  <si>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</si>
  <si>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</si>
  <si>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</si>
  <si>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</si>
  <si>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</si>
  <si>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</si>
  <si>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</si>
  <si>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</si>
  <si>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</si>
  <si>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</si>
  <si>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</si>
  <si>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</si>
  <si>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</si>
  <si>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</si>
  <si>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</si>
  <si>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</si>
  <si>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</si>
  <si>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</si>
  <si>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</si>
  <si>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</si>
  <si>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</si>
  <si>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</si>
  <si>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</si>
  <si>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</si>
  <si>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</si>
  <si>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</si>
  <si>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</si>
  <si>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</si>
  <si>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</si>
  <si>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</si>
  <si>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</si>
  <si>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</si>
  <si>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</si>
  <si>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</si>
  <si>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</si>
  <si>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</si>
  <si>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</si>
  <si>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</si>
  <si>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</si>
  <si>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</si>
  <si>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</si>
  <si>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</si>
  <si>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</si>
  <si>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</si>
  <si>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</si>
  <si>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</si>
  <si>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</si>
  <si>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</si>
  <si>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</si>
  <si>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</si>
  <si>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</si>
  <si>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</si>
  <si>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</si>
  <si>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</si>
  <si>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</si>
  <si>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</si>
  <si>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</si>
  <si>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</si>
  <si>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</si>
  <si>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</si>
  <si>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</si>
  <si>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</si>
  <si>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</si>
  <si>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</si>
  <si>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</si>
  <si>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</si>
  <si>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</si>
  <si>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</si>
  <si>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</si>
  <si>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</si>
  <si>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</si>
  <si>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</si>
  <si>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</si>
  <si>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</si>
  <si>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</si>
  <si>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</si>
  <si>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</si>
  <si>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</si>
  <si>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</si>
  <si>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</si>
  <si>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</si>
  <si>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</si>
  <si>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</si>
  <si>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</si>
  <si>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</si>
  <si>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</si>
  <si>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</si>
  <si>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</si>
  <si>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</si>
  <si>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</si>
  <si>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</si>
  <si>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</si>
  <si>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</si>
  <si>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</si>
  <si>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</si>
  <si>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</si>
  <si>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</si>
  <si>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</si>
  <si>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</si>
  <si>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</si>
  <si>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</si>
  <si>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</si>
  <si>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</si>
  <si>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</si>
  <si>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</si>
  <si>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</si>
  <si>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</si>
  <si>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</si>
  <si>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</si>
  <si>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</si>
  <si>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</si>
  <si>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</si>
  <si>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</si>
  <si>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</si>
  <si>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</si>
  <si>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</si>
  <si>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</si>
  <si>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</si>
  <si>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</si>
  <si>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</si>
  <si>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</si>
  <si>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</si>
  <si>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</si>
  <si>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</si>
  <si>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</si>
  <si>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</si>
  <si>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</si>
  <si>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</si>
  <si>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</si>
  <si>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</si>
  <si>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</si>
  <si>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</si>
  <si>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</si>
  <si>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</si>
  <si>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</si>
  <si>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</si>
  <si>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</si>
  <si>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</si>
  <si>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</si>
  <si>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</si>
  <si>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</si>
  <si>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</si>
  <si>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</si>
  <si>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</si>
  <si>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</si>
  <si>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</si>
  <si>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</si>
  <si>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</si>
  <si>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</si>
  <si>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</si>
  <si>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</si>
  <si>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</si>
  <si>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</si>
  <si>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</si>
  <si>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</si>
  <si>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</si>
  <si>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</si>
  <si>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</si>
  <si>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</si>
  <si>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</si>
  <si>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</si>
  <si>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</si>
  <si>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</si>
  <si>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</si>
  <si>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</si>
  <si>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</si>
  <si>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</si>
  <si>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</si>
  <si>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</si>
  <si>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</si>
  <si>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</si>
  <si>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</si>
  <si>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</si>
  <si>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</si>
  <si>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</si>
  <si>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</si>
  <si>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</si>
  <si>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</si>
  <si>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</si>
  <si>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</si>
  <si>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</si>
  <si>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</si>
  <si>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</si>
  <si>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</si>
  <si>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</si>
  <si>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</si>
  <si>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</si>
  <si>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</si>
  <si>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</si>
  <si>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</si>
  <si>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</si>
  <si>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</si>
  <si>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</si>
  <si>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</si>
  <si>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</si>
  <si>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</si>
  <si>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</si>
  <si>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</si>
  <si>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</si>
  <si>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</si>
  <si>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</si>
  <si>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</si>
  <si>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</si>
  <si>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</si>
  <si>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</si>
  <si>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</si>
  <si>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</si>
  <si>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</si>
  <si>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</si>
  <si>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</si>
  <si>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</si>
  <si>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</si>
  <si>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</si>
  <si>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</si>
  <si>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</si>
  <si>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</si>
  <si>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</si>
  <si>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</si>
  <si>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</si>
  <si>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</si>
  <si>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</si>
  <si>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</si>
  <si>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</si>
  <si>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</si>
  <si>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</si>
  <si>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</si>
  <si>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</si>
  <si>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</si>
  <si>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</si>
  <si>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</si>
  <si>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</si>
  <si>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</si>
  <si>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</si>
  <si>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</si>
  <si>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</si>
  <si>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</si>
  <si>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</si>
  <si>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</si>
  <si>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</si>
  <si>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</si>
  <si>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</si>
  <si>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</si>
  <si>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</si>
  <si>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</si>
  <si>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</si>
  <si>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</si>
  <si>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</si>
  <si>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</si>
  <si>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</si>
  <si>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</si>
  <si>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</si>
  <si>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</si>
  <si>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</si>
  <si>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</si>
  <si>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</si>
  <si>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</si>
  <si>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</si>
  <si>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</si>
  <si>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</si>
  <si>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</si>
  <si>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</si>
  <si>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</si>
  <si>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</si>
  <si>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</si>
  <si>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</si>
  <si>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</si>
  <si>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</si>
  <si>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</si>
  <si>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</si>
  <si>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</si>
  <si>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</si>
  <si>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</si>
  <si>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</si>
  <si>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</si>
  <si>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</si>
  <si>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</si>
  <si>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</si>
  <si>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</si>
  <si>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</si>
  <si>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</si>
  <si>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</si>
  <si>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</si>
  <si>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</si>
  <si>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</si>
  <si>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</si>
  <si>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</si>
  <si>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</si>
  <si>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</si>
  <si>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</si>
  <si>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</si>
  <si>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</si>
  <si>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</si>
  <si>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</si>
  <si>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</si>
  <si>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</si>
  <si>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</si>
  <si>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</si>
  <si>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</si>
  <si>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</si>
  <si>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</si>
  <si>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</si>
  <si>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</si>
  <si>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</si>
  <si>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</si>
  <si>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</si>
  <si>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</si>
  <si>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</si>
  <si>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</si>
  <si>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</si>
  <si>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</si>
  <si>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</si>
  <si>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</si>
  <si>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</si>
  <si>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</si>
  <si>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</si>
  <si>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</si>
  <si>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</si>
  <si>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</si>
  <si>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</si>
  <si>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</si>
  <si>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</si>
  <si>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</si>
  <si>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</si>
  <si>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</si>
  <si>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</si>
  <si>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</si>
  <si>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</si>
  <si>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</si>
  <si>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</si>
  <si>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</si>
  <si>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</si>
  <si>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</si>
  <si>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</si>
  <si>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</si>
  <si>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</si>
  <si>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</si>
  <si>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</si>
  <si>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</si>
  <si>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</si>
  <si>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</si>
  <si>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</si>
  <si>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</si>
  <si>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</si>
  <si>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</si>
  <si>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</si>
  <si>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</si>
  <si>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</si>
  <si>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</si>
  <si>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</si>
  <si>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</si>
  <si>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</si>
  <si>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</si>
  <si>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</si>
  <si>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</si>
  <si>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</si>
  <si>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</si>
  <si>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</si>
  <si>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</si>
  <si>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</si>
  <si>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</si>
  <si>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</si>
  <si>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</si>
  <si>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</si>
  <si>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</si>
  <si>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</si>
  <si>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</si>
  <si>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</si>
  <si>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</si>
  <si>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</si>
  <si>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</si>
  <si>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</si>
  <si>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</si>
  <si>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</si>
  <si>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</si>
  <si>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</si>
  <si>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</si>
  <si>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</si>
  <si>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</si>
  <si>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</si>
  <si>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</si>
  <si>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</si>
  <si>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</si>
  <si>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</si>
  <si>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</si>
  <si>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</si>
  <si>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</si>
  <si>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</si>
  <si>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</si>
  <si>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</si>
  <si>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</si>
  <si>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</si>
  <si>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</si>
  <si>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</si>
  <si>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</si>
  <si>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</si>
  <si>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</si>
  <si>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</si>
  <si>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</si>
  <si>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</si>
  <si>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</si>
  <si>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</si>
  <si>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</si>
  <si>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</si>
  <si>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</si>
  <si>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</si>
  <si>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</si>
  <si>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</si>
  <si>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</si>
  <si>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</si>
  <si>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</si>
  <si>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</si>
  <si>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</si>
  <si>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</si>
  <si>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</si>
  <si>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</si>
  <si>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</si>
  <si>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</si>
  <si>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</si>
  <si>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</si>
  <si>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</si>
  <si>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</si>
  <si>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</si>
  <si>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</si>
  <si>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</si>
  <si>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</si>
  <si>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</si>
  <si>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</si>
  <si>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</si>
  <si>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</si>
  <si>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</si>
  <si>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</si>
  <si>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</si>
  <si>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</si>
  <si>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</si>
  <si>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</si>
  <si>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</si>
  <si>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</si>
  <si>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</si>
  <si>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</si>
  <si>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</si>
  <si>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</si>
  <si>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</si>
  <si>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</si>
  <si>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</si>
  <si>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</si>
  <si>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</si>
  <si>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</si>
  <si>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</si>
  <si>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</si>
  <si>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</si>
  <si>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</si>
  <si>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</si>
  <si>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</si>
  <si>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</si>
  <si>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</si>
  <si>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</si>
  <si>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</si>
  <si>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</si>
  <si>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</si>
  <si>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</si>
  <si>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</si>
  <si>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</si>
  <si>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</si>
  <si>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</si>
  <si>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</si>
  <si>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</si>
  <si>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</si>
  <si>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</si>
  <si>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</si>
  <si>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</si>
  <si>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</si>
  <si>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</si>
  <si>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</si>
  <si>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</si>
  <si>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</si>
  <si>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</si>
  <si>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</si>
  <si>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</si>
  <si>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</si>
  <si>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</si>
  <si>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</si>
  <si>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</si>
  <si>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</si>
  <si>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</si>
  <si>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</si>
  <si>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</si>
  <si>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</si>
  <si>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</si>
  <si>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</si>
  <si>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</si>
  <si>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</si>
  <si>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</si>
  <si>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</si>
  <si>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</si>
  <si>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</si>
  <si>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</si>
  <si>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</si>
  <si>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</si>
  <si>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</si>
  <si>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</si>
  <si>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</si>
  <si>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</si>
  <si>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</si>
  <si>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</si>
  <si>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</si>
  <si>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</si>
  <si>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</si>
  <si>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</si>
  <si>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</si>
  <si>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</si>
  <si>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</si>
  <si>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</si>
  <si>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</si>
  <si>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</si>
  <si>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</si>
  <si>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</si>
  <si>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</si>
  <si>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</si>
  <si>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</si>
  <si>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</si>
  <si>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</si>
  <si>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</si>
  <si>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</si>
  <si>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</si>
  <si>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</si>
  <si>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</si>
  <si>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</si>
  <si>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</si>
  <si>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</si>
  <si>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</si>
  <si>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</si>
  <si>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</si>
  <si>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</si>
  <si>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</si>
  <si>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</si>
  <si>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</si>
  <si>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</si>
  <si>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</si>
  <si>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</si>
  <si>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</si>
  <si>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</si>
  <si>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</si>
  <si>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</si>
  <si>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</si>
  <si>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</si>
  <si>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</si>
  <si>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</si>
  <si>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</si>
  <si>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</si>
  <si>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</si>
  <si>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</si>
  <si>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</si>
  <si>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</si>
  <si>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</si>
  <si>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</si>
  <si>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</si>
  <si>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</si>
  <si>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</si>
  <si>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</si>
  <si>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</si>
  <si>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</si>
  <si>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</si>
  <si>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</si>
  <si>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</si>
  <si>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</si>
  <si>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</si>
  <si>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</si>
  <si>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</si>
  <si>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</si>
  <si>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</si>
  <si>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</si>
  <si>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</si>
  <si>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</si>
  <si>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</si>
  <si>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</si>
  <si>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</si>
  <si>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</si>
  <si>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</si>
  <si>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</si>
  <si>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</si>
  <si>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</si>
  <si>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</si>
  <si>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</si>
  <si>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</si>
  <si>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</si>
  <si>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</si>
  <si>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</si>
  <si>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</si>
  <si>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</si>
  <si>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</si>
  <si>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</si>
  <si>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</si>
  <si>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</si>
  <si>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</si>
  <si>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</si>
  <si>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</si>
  <si>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</si>
  <si>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</si>
  <si>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</si>
  <si>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</si>
  <si>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</si>
  <si>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</si>
  <si>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</si>
  <si>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</si>
  <si>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</si>
  <si>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</si>
  <si>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</si>
  <si>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</si>
  <si>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</si>
  <si>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</si>
  <si>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</si>
  <si>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</si>
  <si>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</si>
  <si>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</si>
  <si>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</si>
  <si>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</si>
  <si>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</si>
  <si>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</si>
  <si>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</si>
  <si>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</si>
  <si>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</si>
  <si>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</si>
  <si>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</si>
  <si>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</si>
  <si>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</si>
  <si>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</si>
  <si>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</si>
  <si>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</si>
  <si>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</si>
  <si>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</si>
  <si>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</si>
  <si>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</si>
  <si>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</si>
  <si>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</si>
  <si>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</si>
  <si>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</si>
  <si>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</si>
  <si>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</si>
  <si>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</si>
  <si>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</si>
  <si>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</si>
  <si>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</si>
  <si>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</si>
  <si>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</si>
  <si>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</si>
  <si>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</si>
  <si>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</si>
  <si>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</si>
  <si>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</si>
  <si>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</si>
  <si>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</si>
  <si>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</si>
  <si>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</si>
  <si>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</si>
  <si>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</si>
  <si>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</si>
  <si>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</si>
  <si>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</si>
  <si>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</si>
  <si>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</si>
  <si>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</si>
  <si>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</si>
  <si>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</si>
  <si>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</si>
  <si>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</si>
  <si>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</si>
  <si>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</si>
  <si>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</si>
  <si>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</si>
  <si>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</si>
  <si>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</si>
  <si>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</si>
  <si>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</si>
  <si>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</si>
  <si>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</si>
  <si>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</si>
  <si>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</si>
  <si>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</si>
  <si>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</si>
  <si>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</si>
  <si>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</si>
  <si>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</si>
  <si>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</si>
  <si>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</si>
  <si>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</si>
  <si>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</si>
  <si>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</si>
  <si>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</si>
  <si>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</si>
  <si>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</si>
  <si>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</si>
  <si>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</si>
  <si>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</si>
  <si>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</si>
  <si>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</si>
  <si>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</si>
  <si>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</si>
  <si>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</si>
  <si>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</si>
  <si>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</si>
  <si>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</si>
  <si>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</si>
  <si>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</si>
  <si>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</si>
  <si>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</si>
  <si>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</si>
  <si>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</si>
  <si>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</si>
  <si>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</si>
  <si>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</si>
  <si>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</si>
  <si>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</si>
  <si>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</si>
  <si>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</si>
  <si>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</si>
  <si>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</si>
  <si>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</si>
  <si>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</si>
  <si>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</si>
  <si>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</si>
  <si>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</si>
  <si>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</si>
  <si>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</si>
  <si>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</si>
  <si>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</si>
  <si>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</si>
  <si>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</si>
  <si>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</si>
  <si>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</si>
  <si>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</si>
  <si>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</si>
  <si>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</si>
  <si>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</si>
  <si>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</si>
  <si>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</si>
  <si>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</si>
  <si>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</si>
  <si>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</si>
  <si>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</si>
  <si>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</si>
  <si>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</si>
  <si>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</si>
  <si>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</si>
  <si>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</si>
  <si>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</si>
  <si>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</si>
  <si>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</si>
  <si>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</si>
  <si>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</si>
  <si>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</si>
  <si>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</si>
  <si>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</si>
  <si>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</si>
  <si>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</si>
  <si>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</si>
  <si>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</si>
  <si>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</si>
  <si>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</si>
  <si>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</si>
  <si>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</si>
  <si>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</si>
  <si>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</si>
  <si>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</si>
  <si>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</si>
  <si>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</si>
  <si>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</si>
  <si>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</si>
  <si>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</si>
  <si>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</si>
  <si>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</si>
  <si>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</si>
  <si>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</si>
  <si>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</si>
  <si>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</si>
  <si>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</si>
  <si>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</si>
  <si>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</si>
  <si>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</si>
  <si>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</si>
  <si>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</si>
  <si>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</si>
  <si>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</si>
  <si>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</si>
  <si>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</si>
  <si>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</si>
  <si>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</si>
  <si>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</si>
  <si>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</si>
  <si>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</si>
  <si>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</si>
  <si>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</si>
  <si>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</si>
  <si>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</si>
  <si>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</si>
  <si>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</si>
  <si>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</si>
  <si>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</si>
  <si>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</si>
  <si>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</si>
  <si>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</si>
  <si>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</si>
  <si>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</si>
  <si>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</si>
  <si>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</si>
  <si>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</si>
  <si>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</si>
  <si>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</si>
  <si>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</si>
  <si>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</si>
  <si>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</si>
  <si>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</si>
  <si>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</si>
  <si>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</si>
  <si>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</si>
  <si>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</si>
  <si>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</si>
  <si>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</si>
  <si>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</si>
  <si>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</si>
  <si>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</si>
  <si>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</si>
  <si>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</si>
  <si>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</si>
  <si>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</si>
  <si>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</si>
  <si>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</si>
  <si>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</si>
  <si>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</si>
  <si>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</si>
  <si>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</si>
  <si>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</si>
  <si>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</si>
  <si>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</si>
  <si>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</si>
  <si>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</si>
  <si>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</si>
  <si>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</si>
  <si>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</si>
  <si>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</si>
  <si>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</si>
  <si>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</si>
  <si>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</si>
  <si>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</si>
  <si>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</si>
  <si>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</si>
  <si>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</si>
  <si>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</si>
  <si>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</si>
  <si>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</si>
  <si>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</si>
  <si>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</si>
  <si>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</si>
  <si>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</si>
  <si>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</si>
  <si>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</si>
  <si>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</si>
  <si>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</si>
  <si>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</si>
  <si>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</si>
  <si>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</si>
  <si>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</si>
  <si>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</si>
  <si>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</si>
  <si>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</si>
  <si>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</si>
  <si>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</si>
  <si>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</si>
  <si>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</si>
  <si>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</si>
  <si>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</si>
  <si>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</si>
  <si>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</si>
  <si>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</si>
  <si>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</si>
  <si>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</si>
  <si>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</si>
  <si>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</si>
  <si>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</si>
  <si>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</si>
  <si>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</si>
  <si>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</si>
  <si>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</si>
  <si>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</si>
  <si>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</si>
  <si>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</si>
  <si>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</si>
  <si>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</si>
  <si>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</si>
  <si>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</si>
  <si>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</si>
  <si>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</si>
  <si>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</si>
  <si>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</si>
  <si>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</si>
  <si>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</si>
  <si>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</si>
  <si>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</si>
  <si>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</si>
  <si>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</si>
  <si>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</si>
  <si>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</si>
  <si>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</si>
  <si>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</si>
  <si>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</si>
  <si>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</si>
  <si>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</si>
  <si>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</si>
  <si>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</si>
  <si>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</si>
  <si>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</si>
  <si>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</si>
  <si>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</si>
  <si>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</si>
  <si>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</si>
  <si>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</si>
  <si>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</si>
  <si>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</si>
  <si>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</si>
  <si>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</si>
  <si>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</si>
  <si>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</si>
  <si>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</si>
  <si>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</si>
  <si>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</si>
  <si>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</si>
  <si>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</si>
  <si>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</si>
  <si>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</si>
  <si>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</si>
  <si>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</si>
  <si>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</si>
  <si>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</si>
  <si>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</si>
  <si>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</si>
  <si>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</si>
  <si>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</si>
  <si>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</si>
  <si>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</si>
  <si>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</si>
  <si>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</si>
  <si>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</si>
  <si>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</si>
  <si>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</si>
  <si>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</si>
  <si>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</si>
  <si>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</si>
  <si>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</si>
  <si>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</si>
  <si>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</si>
  <si>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</si>
  <si>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</si>
  <si>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</si>
  <si>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</si>
  <si>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</si>
  <si>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</si>
  <si>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</si>
  <si>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</si>
  <si>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</si>
  <si>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</si>
  <si>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</si>
  <si>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</si>
  <si>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</si>
  <si>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</si>
  <si>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</si>
  <si>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</si>
  <si>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</si>
  <si>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</si>
  <si>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</si>
  <si>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</si>
  <si>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</si>
  <si>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</si>
  <si>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</si>
  <si>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</si>
  <si>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</si>
  <si>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</si>
  <si>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</si>
  <si>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</si>
  <si>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</si>
  <si>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</si>
  <si>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</si>
  <si>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</si>
  <si>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</si>
  <si>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</si>
  <si>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</si>
  <si>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</si>
  <si>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</si>
  <si>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</si>
  <si>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</si>
  <si>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</si>
  <si>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</si>
  <si>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</si>
  <si>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</si>
  <si>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</si>
  <si>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</si>
  <si>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</si>
  <si>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</si>
  <si>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</si>
  <si>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</si>
  <si>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</si>
  <si>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</si>
  <si>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</si>
  <si>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</si>
  <si>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</si>
  <si>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</si>
  <si>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</si>
  <si>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</si>
  <si>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</si>
  <si>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</si>
  <si>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</si>
  <si>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</si>
  <si>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</si>
  <si>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</si>
  <si>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</si>
  <si>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</si>
  <si>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</si>
  <si>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</si>
  <si>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</si>
  <si>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</si>
  <si>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</si>
  <si>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</si>
  <si>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</si>
  <si>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</si>
  <si>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</si>
  <si>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</si>
  <si>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</si>
  <si>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</si>
  <si>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</si>
  <si>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</si>
  <si>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</si>
  <si>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</si>
  <si>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</si>
  <si>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</si>
  <si>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</si>
  <si>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</si>
  <si>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</si>
  <si>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</si>
  <si>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</si>
  <si>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</si>
  <si>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</si>
  <si>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</si>
  <si>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</si>
  <si>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</si>
  <si>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</si>
  <si>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</si>
  <si>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</si>
  <si>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</si>
  <si>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</si>
  <si>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</si>
  <si>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</si>
  <si>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</si>
  <si>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</si>
  <si>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</si>
  <si>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</si>
  <si>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</si>
  <si>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</si>
  <si>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</si>
  <si>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</si>
  <si>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</si>
  <si>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</si>
  <si>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</si>
  <si>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</si>
  <si>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</si>
  <si>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</si>
  <si>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</si>
  <si>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</si>
  <si>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</si>
  <si>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</si>
  <si>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</si>
  <si>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</si>
  <si>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</si>
  <si>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</si>
  <si>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</si>
  <si>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</si>
  <si>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</si>
  <si>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</si>
  <si>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</si>
  <si>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</si>
  <si>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</si>
  <si>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</si>
  <si>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</si>
  <si>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</si>
  <si>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</si>
  <si>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</si>
  <si>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</si>
  <si>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</si>
  <si>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</si>
  <si>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</si>
  <si>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</si>
  <si>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</si>
  <si>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</si>
  <si>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</si>
  <si>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</si>
  <si>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</si>
  <si>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</si>
  <si>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</si>
  <si>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</si>
  <si>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</si>
  <si>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</si>
  <si>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</si>
  <si>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</si>
  <si>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</si>
  <si>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</si>
  <si>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</si>
  <si>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</si>
  <si>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</si>
  <si>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</si>
  <si>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</si>
  <si>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</si>
  <si>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</si>
  <si>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</si>
  <si>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</si>
  <si>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</si>
  <si>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</si>
  <si>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</si>
  <si>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</si>
  <si>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</si>
  <si>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</si>
  <si>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</si>
  <si>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</si>
  <si>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</si>
  <si>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</si>
  <si>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</si>
  <si>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</si>
  <si>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</si>
  <si>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</si>
  <si>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</si>
  <si>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</si>
  <si>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</si>
  <si>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</si>
  <si>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</si>
  <si>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</si>
  <si>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</si>
  <si>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</si>
  <si>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</si>
  <si>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</si>
  <si>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</si>
  <si>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</si>
  <si>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</si>
  <si>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</si>
  <si>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</si>
  <si>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</si>
  <si>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</si>
  <si>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</si>
  <si>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</si>
  <si>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</si>
  <si>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</si>
  <si>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</si>
  <si>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</si>
  <si>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</si>
  <si>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</si>
  <si>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</si>
  <si>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</si>
  <si>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</si>
  <si>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</si>
  <si>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</si>
  <si>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</si>
  <si>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</si>
  <si>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</si>
  <si>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</si>
  <si>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</si>
  <si>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</si>
  <si>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</si>
  <si>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</si>
  <si>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</si>
  <si>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</si>
  <si>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</si>
  <si>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</si>
  <si>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</si>
  <si>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</si>
  <si>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</si>
  <si>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</si>
  <si>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</si>
  <si>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</si>
  <si>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</si>
  <si>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</si>
  <si>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</si>
  <si>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</si>
  <si>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</si>
  <si>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</si>
  <si>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</si>
  <si>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</si>
  <si>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</si>
  <si>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</si>
  <si>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</si>
  <si>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</si>
  <si>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</si>
  <si>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</si>
  <si>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</si>
  <si>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</si>
  <si>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</si>
  <si>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</si>
  <si>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</si>
  <si>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</si>
  <si>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</si>
  <si>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</si>
  <si>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</si>
  <si>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</si>
  <si>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</si>
  <si>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</si>
  <si>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</si>
  <si>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</si>
  <si>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</si>
  <si>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</si>
  <si>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</si>
  <si>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</si>
  <si>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</si>
  <si>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</si>
  <si>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</si>
  <si>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</si>
  <si>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</si>
  <si>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</si>
  <si>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</si>
  <si>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</si>
  <si>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</si>
  <si>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</si>
  <si>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</si>
  <si>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</si>
  <si>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</si>
  <si>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</si>
  <si>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</si>
  <si>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</si>
  <si>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</si>
  <si>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</si>
  <si>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</si>
  <si>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</si>
  <si>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</si>
  <si>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</si>
  <si>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</si>
  <si>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</si>
  <si>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</si>
  <si>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</si>
  <si>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</si>
  <si>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</si>
  <si>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</si>
  <si>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</si>
  <si>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</si>
  <si>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</si>
  <si>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</si>
  <si>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</si>
  <si>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</si>
  <si>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</si>
  <si>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</si>
  <si>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</si>
  <si>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</si>
  <si>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</si>
  <si>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</si>
  <si>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</si>
  <si>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</si>
  <si>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</si>
  <si>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</si>
  <si>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</si>
  <si>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</si>
  <si>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</si>
  <si>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</si>
  <si>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</si>
  <si>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</si>
  <si>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</si>
  <si>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</si>
  <si>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</si>
  <si>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</si>
  <si>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</si>
  <si>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</si>
  <si>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</si>
  <si>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</si>
  <si>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</si>
  <si>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</si>
  <si>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</si>
  <si>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</si>
  <si>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</si>
  <si>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</si>
  <si>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</si>
  <si>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</si>
  <si>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</si>
  <si>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</si>
  <si>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</si>
  <si>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</si>
  <si>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</si>
  <si>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</si>
  <si>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</si>
  <si>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</si>
  <si>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</si>
  <si>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</si>
  <si>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</si>
  <si>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</si>
  <si>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</si>
  <si>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</si>
  <si>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</si>
  <si>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</si>
  <si>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</si>
  <si>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</si>
  <si>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</si>
  <si>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</si>
  <si>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</si>
  <si>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</si>
  <si>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</si>
  <si>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</si>
  <si>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</si>
  <si>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</si>
  <si>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</si>
  <si>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</si>
  <si>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</si>
  <si>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</si>
  <si>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</si>
  <si>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</si>
  <si>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</si>
  <si>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</si>
  <si>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</si>
  <si>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</si>
  <si>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</si>
  <si>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</si>
  <si>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</si>
  <si>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</si>
  <si>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</si>
  <si>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</si>
  <si>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</si>
  <si>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</si>
  <si>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</si>
  <si>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</si>
  <si>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</si>
  <si>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</si>
  <si>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</si>
  <si>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</si>
  <si>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</si>
  <si>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</si>
  <si>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</si>
  <si>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</si>
  <si>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</si>
  <si>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</si>
  <si>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</si>
  <si>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</si>
  <si>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</si>
  <si>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</si>
  <si>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</si>
  <si>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</si>
  <si>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</si>
  <si>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</si>
  <si>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</si>
  <si>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</si>
  <si>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</si>
  <si>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</si>
  <si>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</si>
  <si>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</si>
  <si>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</si>
  <si>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</si>
  <si>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</si>
  <si>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</si>
  <si>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</si>
  <si>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</si>
  <si>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</si>
  <si>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</si>
  <si>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</si>
  <si>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</si>
  <si>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</si>
  <si>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</si>
  <si>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</si>
  <si>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</si>
  <si>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</si>
  <si>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</si>
  <si>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</si>
  <si>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</si>
  <si>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</si>
  <si>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</si>
  <si>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</si>
  <si>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</si>
  <si>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</si>
  <si>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</si>
  <si>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</si>
  <si>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</si>
  <si>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</si>
  <si>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</si>
  <si>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</si>
  <si>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</si>
  <si>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</si>
  <si>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</si>
  <si>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</si>
  <si>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</si>
  <si>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</si>
  <si>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</si>
  <si>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</si>
  <si>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</si>
  <si>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</si>
  <si>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</si>
  <si>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</si>
  <si>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</si>
  <si>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</si>
  <si>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</si>
  <si>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</si>
  <si>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</si>
  <si>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</si>
  <si>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</si>
  <si>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</si>
  <si>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</si>
  <si>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</si>
  <si>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</si>
  <si>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</si>
  <si>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</si>
  <si>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</si>
  <si>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</si>
  <si>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</si>
  <si>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</si>
  <si>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</si>
  <si>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</si>
  <si>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</si>
  <si>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</si>
  <si>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</si>
  <si>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</si>
  <si>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</si>
  <si>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</si>
  <si>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</si>
  <si>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</si>
  <si>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</si>
  <si>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</si>
  <si>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</si>
  <si>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</si>
  <si>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</si>
  <si>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</si>
  <si>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</si>
  <si>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</si>
  <si>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</si>
  <si>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</si>
  <si>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</si>
  <si>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</si>
  <si>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</si>
  <si>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</si>
  <si>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</si>
  <si>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</si>
  <si>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</si>
  <si>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</si>
  <si>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</si>
  <si>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</si>
  <si>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</si>
  <si>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</si>
  <si>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</si>
  <si>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</si>
  <si>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</si>
  <si>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</si>
  <si>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</si>
  <si>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</si>
  <si>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</si>
  <si>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</si>
  <si>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</si>
  <si>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</si>
  <si>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</si>
  <si>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</si>
  <si>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</si>
  <si>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</si>
  <si>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</si>
  <si>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</si>
  <si>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</si>
  <si>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</si>
  <si>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</si>
  <si>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</si>
  <si>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</si>
  <si>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</si>
  <si>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</si>
  <si>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</si>
  <si>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</si>
  <si>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</si>
  <si>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</si>
  <si>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</si>
  <si>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</si>
  <si>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</si>
  <si>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</si>
  <si>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</si>
  <si>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</si>
  <si>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</si>
  <si>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</si>
  <si>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</si>
  <si>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</si>
  <si>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</si>
  <si>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</si>
  <si>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</si>
  <si>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</si>
  <si>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</si>
  <si>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</si>
  <si>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</si>
  <si>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</si>
  <si>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</si>
  <si>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</si>
  <si>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</si>
  <si>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</si>
  <si>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</si>
  <si>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</si>
  <si>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</si>
  <si>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</si>
  <si>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</si>
  <si>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</si>
  <si>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</si>
  <si>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</si>
  <si>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</si>
  <si>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</si>
  <si>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</si>
  <si>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</si>
  <si>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</si>
  <si>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</si>
  <si>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</si>
  <si>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</si>
  <si>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</si>
  <si>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</si>
  <si>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</si>
  <si>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</si>
  <si>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</si>
  <si>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</si>
  <si>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</si>
  <si>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</si>
  <si>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</si>
  <si>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</si>
  <si>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</si>
  <si>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</si>
  <si>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</si>
  <si>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</si>
  <si>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</si>
  <si>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</si>
  <si>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</si>
  <si>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</si>
  <si>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</si>
  <si>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</si>
  <si>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</si>
  <si>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</si>
  <si>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</si>
  <si>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</si>
  <si>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</si>
  <si>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</si>
  <si>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</si>
  <si>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</si>
  <si>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</si>
  <si>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</si>
  <si>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</si>
  <si>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</si>
  <si>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</si>
  <si>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</si>
  <si>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</si>
  <si>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</si>
  <si>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</si>
  <si>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</si>
  <si>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</si>
  <si>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</si>
  <si>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</si>
  <si>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</si>
  <si>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</si>
  <si>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</si>
  <si>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</si>
  <si>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</si>
  <si>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</si>
  <si>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</si>
  <si>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</si>
  <si>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</si>
  <si>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</si>
  <si>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</si>
  <si>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</si>
  <si>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</si>
  <si>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</si>
  <si>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</si>
  <si>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</si>
  <si>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</si>
  <si>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</si>
  <si>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</si>
  <si>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</si>
  <si>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</si>
  <si>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</si>
  <si>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</si>
  <si>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</si>
  <si>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</si>
  <si>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</si>
  <si>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</si>
  <si>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</si>
  <si>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</si>
  <si>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</si>
  <si>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</si>
  <si>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</si>
  <si>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</si>
  <si>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</si>
  <si>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</si>
  <si>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</si>
  <si>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</si>
  <si>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</si>
  <si>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</si>
  <si>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</si>
  <si>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</si>
  <si>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</si>
  <si>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</si>
  <si>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</si>
  <si>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</si>
  <si>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</si>
  <si>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</si>
  <si>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</si>
  <si>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</si>
  <si>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</si>
  <si>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</si>
  <si>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</si>
  <si>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</si>
  <si>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</si>
  <si>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</si>
  <si>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</si>
  <si>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</si>
  <si>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</si>
  <si>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</si>
  <si>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</si>
  <si>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</si>
  <si>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</si>
  <si>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</si>
  <si>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</si>
  <si>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</si>
  <si>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</si>
  <si>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</si>
  <si>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</si>
  <si>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</si>
  <si>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</si>
  <si>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</si>
  <si>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</si>
  <si>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</si>
  <si>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</si>
  <si>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</si>
  <si>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</si>
  <si>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</si>
  <si>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</si>
  <si>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</si>
  <si>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</si>
  <si>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</si>
  <si>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</si>
  <si>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</si>
  <si>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</si>
  <si>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</si>
  <si>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</si>
  <si>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</si>
  <si>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</si>
  <si>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</si>
  <si>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</si>
  <si>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</si>
  <si>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</si>
  <si>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</si>
  <si>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</si>
  <si>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</si>
  <si>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</si>
  <si>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</si>
  <si>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</si>
  <si>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</si>
  <si>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</si>
  <si>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</si>
  <si>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</si>
  <si>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</si>
  <si>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</si>
  <si>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</si>
  <si>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</si>
  <si>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</si>
  <si>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</si>
  <si>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</si>
  <si>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</si>
  <si>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</si>
  <si>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</si>
  <si>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</si>
  <si>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</si>
  <si>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</si>
  <si>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</si>
  <si>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</si>
  <si>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</si>
  <si>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</si>
  <si>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</si>
  <si>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</si>
  <si>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</si>
  <si>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</si>
  <si>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</si>
  <si>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</si>
  <si>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</si>
  <si>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</si>
  <si>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</si>
  <si>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</si>
  <si>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</si>
  <si>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</si>
  <si>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</si>
  <si>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</si>
  <si>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</si>
  <si>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</si>
  <si>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</si>
  <si>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</si>
  <si>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</si>
  <si>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</si>
  <si>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</si>
  <si>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</si>
  <si>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</si>
  <si>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</si>
  <si>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</si>
  <si>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</si>
  <si>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</si>
  <si>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</si>
  <si>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</si>
  <si>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</si>
  <si>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</si>
  <si>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</si>
  <si>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</si>
  <si>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</si>
  <si>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</si>
  <si>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</si>
  <si>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</si>
  <si>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</si>
  <si>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</si>
  <si>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</si>
  <si>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</si>
  <si>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</si>
  <si>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</si>
  <si>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</si>
  <si>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</si>
  <si>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</si>
  <si>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</si>
  <si>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</si>
  <si>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</si>
  <si>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</si>
  <si>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</si>
  <si>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</si>
  <si>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</si>
  <si>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</si>
  <si>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</si>
  <si>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</si>
  <si>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</si>
  <si>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</si>
  <si>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</si>
  <si>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</si>
  <si>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</si>
  <si>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</si>
  <si>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</si>
  <si>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</si>
  <si>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</si>
  <si>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</si>
  <si>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</si>
  <si>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</si>
  <si>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</si>
  <si>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</si>
  <si>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</si>
  <si>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</si>
  <si>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</si>
  <si>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</si>
  <si>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</si>
  <si>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</si>
  <si>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</si>
  <si>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</si>
  <si>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</si>
  <si>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</si>
  <si>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</si>
  <si>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</si>
  <si>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</si>
  <si>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</si>
  <si>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</si>
  <si>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</si>
  <si>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</si>
  <si>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</si>
  <si>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</si>
  <si>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</si>
  <si>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</si>
  <si>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</si>
  <si>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</si>
  <si>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</si>
  <si>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</si>
  <si>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</si>
  <si>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</si>
  <si>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</si>
  <si>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</si>
  <si>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</si>
  <si>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</si>
  <si>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</si>
  <si>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</si>
  <si>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</si>
  <si>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</si>
  <si>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</si>
  <si>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</si>
  <si>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</si>
  <si>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</si>
  <si>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</si>
  <si>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</si>
  <si>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</si>
  <si>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</si>
  <si>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</si>
  <si>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</si>
  <si>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</si>
  <si>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</si>
  <si>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</si>
  <si>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</si>
  <si>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</si>
  <si>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</si>
  <si>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</si>
  <si>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</si>
  <si>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</si>
  <si>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</si>
  <si>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</si>
  <si>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</si>
  <si>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</si>
  <si>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</si>
  <si>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</si>
  <si>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</si>
  <si>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</si>
  <si>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</si>
  <si>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</si>
  <si>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</si>
  <si>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</si>
  <si>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</si>
  <si>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</si>
  <si>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</si>
  <si>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</si>
  <si>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</si>
  <si>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</si>
  <si>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</si>
  <si>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</si>
  <si>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</si>
  <si>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</si>
  <si>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</si>
  <si>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</si>
  <si>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</si>
  <si>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</si>
  <si>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</si>
  <si>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</si>
  <si>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</si>
  <si>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</si>
  <si>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</si>
  <si>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</si>
  <si>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</si>
  <si>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</si>
  <si>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</si>
  <si>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</si>
  <si>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</si>
  <si>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</si>
  <si>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</si>
  <si>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</si>
  <si>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</si>
  <si>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</si>
  <si>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</si>
  <si>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</si>
  <si>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</si>
  <si>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</si>
  <si>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</si>
  <si>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</si>
  <si>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</si>
  <si>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</si>
  <si>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</si>
  <si>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</si>
  <si>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</si>
  <si>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</si>
  <si>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</si>
  <si>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</si>
  <si>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</si>
  <si>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</si>
  <si>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</si>
  <si>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</si>
  <si>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</si>
  <si>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</si>
  <si>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</si>
  <si>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</si>
  <si>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</si>
  <si>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</si>
  <si>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</si>
  <si>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</si>
  <si>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</si>
  <si>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</si>
  <si>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</si>
  <si>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</si>
  <si>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</si>
  <si>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</si>
  <si>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</si>
  <si>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</si>
  <si>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</si>
  <si>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</si>
  <si>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</si>
  <si>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</si>
  <si>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</si>
  <si>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</si>
  <si>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</si>
  <si>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</si>
  <si>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</si>
  <si>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</si>
  <si>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</si>
  <si>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</si>
  <si>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</si>
  <si>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</si>
  <si>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</si>
  <si>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</si>
  <si>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</si>
  <si>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</si>
  <si>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</si>
  <si>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</si>
  <si>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</si>
  <si>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</si>
  <si>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</si>
  <si>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</si>
  <si>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</si>
  <si>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</si>
  <si>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</si>
  <si>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</si>
  <si>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</si>
  <si>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</si>
  <si>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</si>
  <si>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</si>
  <si>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</si>
  <si>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</si>
  <si>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</si>
  <si>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</si>
  <si>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</si>
  <si>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</si>
  <si>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</si>
  <si>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</si>
  <si>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</si>
  <si>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</si>
  <si>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</si>
  <si>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</si>
  <si>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</si>
  <si>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</si>
  <si>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</si>
  <si>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</si>
  <si>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</si>
  <si>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</si>
  <si>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</si>
  <si>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</si>
  <si>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</si>
  <si>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</si>
  <si>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</si>
  <si>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</si>
  <si>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</si>
  <si>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</si>
  <si>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</si>
  <si>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</si>
  <si>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</si>
  <si>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</si>
  <si>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</si>
  <si>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</si>
  <si>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</si>
  <si>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</si>
  <si>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</si>
  <si>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</si>
  <si>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</si>
  <si>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</si>
  <si>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</si>
  <si>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</si>
  <si>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</si>
  <si>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</si>
  <si>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</si>
  <si>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</si>
  <si>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</si>
  <si>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</si>
  <si>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</si>
  <si>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</si>
  <si>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</si>
  <si>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</si>
  <si>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</si>
  <si>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</si>
  <si>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</si>
  <si>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</si>
  <si>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</si>
  <si>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</si>
  <si>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</si>
  <si>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</si>
  <si>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</si>
  <si>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</si>
  <si>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</si>
  <si>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</si>
  <si>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</si>
  <si>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</si>
  <si>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</si>
  <si>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</si>
  <si>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</si>
  <si>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</si>
  <si>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</si>
  <si>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</si>
  <si>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</si>
  <si>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</si>
  <si>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</si>
  <si>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</si>
  <si>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</si>
  <si>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</si>
  <si>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</si>
  <si>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</si>
  <si>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</si>
  <si>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</si>
  <si>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</si>
  <si>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</si>
  <si>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</si>
  <si>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</si>
  <si>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</si>
  <si>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</si>
  <si>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</si>
  <si>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</si>
  <si>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</si>
  <si>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</si>
  <si>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</si>
  <si>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</si>
  <si>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</si>
  <si>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</si>
  <si>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</si>
  <si>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</si>
  <si>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</si>
  <si>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</si>
  <si>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</si>
  <si>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</si>
  <si>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</si>
  <si>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</si>
  <si>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</si>
  <si>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</si>
  <si>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</si>
  <si>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</si>
  <si>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</si>
  <si>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</si>
  <si>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</si>
  <si>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</si>
  <si>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</si>
  <si>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</si>
  <si>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</si>
  <si>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</si>
  <si>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</si>
  <si>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</si>
  <si>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</si>
  <si>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</si>
  <si>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</si>
  <si>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</si>
  <si>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</si>
  <si>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</si>
  <si>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</si>
  <si>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</si>
  <si>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</si>
  <si>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</si>
  <si>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</si>
  <si>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</si>
  <si>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</si>
  <si>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</si>
  <si>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</si>
  <si>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</si>
  <si>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</si>
  <si>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</si>
  <si>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</si>
  <si>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</si>
  <si>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</si>
  <si>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</si>
  <si>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</si>
  <si>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</si>
  <si>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</si>
  <si>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</si>
  <si>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</si>
  <si>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</si>
  <si>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</si>
  <si>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</si>
  <si>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</si>
  <si>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</si>
  <si>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</si>
  <si>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</si>
  <si>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</si>
  <si>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</si>
  <si>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</si>
  <si>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</si>
  <si>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</si>
  <si>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</si>
  <si>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</si>
  <si>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</si>
  <si>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</si>
  <si>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</si>
  <si>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</si>
  <si>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</si>
  <si>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</si>
  <si>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</si>
  <si>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</si>
  <si>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</si>
  <si>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</si>
  <si>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</si>
  <si>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</si>
  <si>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</si>
  <si>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</si>
  <si>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</si>
  <si>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</si>
  <si>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</si>
  <si>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</si>
  <si>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</si>
  <si>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</si>
  <si>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</si>
  <si>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</si>
  <si>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</si>
  <si>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</si>
  <si>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</si>
  <si>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</si>
  <si>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</si>
  <si>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</si>
  <si>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</si>
  <si>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</si>
  <si>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</si>
  <si>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</si>
  <si>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</si>
  <si>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</si>
  <si>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</si>
  <si>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</si>
  <si>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</si>
  <si>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</si>
  <si>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</si>
  <si>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</si>
  <si>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</si>
  <si>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</si>
  <si>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</si>
  <si>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</si>
  <si>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</si>
  <si>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</si>
  <si>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</si>
  <si>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</si>
  <si>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</si>
  <si>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</si>
  <si>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</si>
  <si>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</si>
  <si>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</si>
  <si>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</si>
  <si>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</si>
  <si>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</si>
  <si>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</si>
  <si>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</si>
  <si>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</si>
  <si>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</si>
  <si>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</si>
  <si>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</si>
  <si>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</si>
  <si>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</si>
  <si>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</si>
  <si>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</si>
  <si>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</si>
  <si>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</si>
  <si>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</si>
  <si>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</si>
  <si>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</si>
  <si>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</si>
  <si>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</si>
  <si>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</si>
  <si>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</si>
  <si>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</si>
  <si>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</si>
  <si>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</si>
  <si>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</si>
  <si>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</si>
  <si>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</si>
  <si>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</si>
  <si>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</si>
  <si>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</si>
  <si>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</si>
  <si>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</si>
  <si>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</si>
  <si>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</si>
  <si>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</si>
  <si>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</si>
  <si>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</si>
  <si>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</si>
  <si>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</si>
  <si>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</si>
  <si>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</si>
  <si>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</si>
  <si>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</si>
  <si>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</si>
  <si>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</si>
  <si>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</si>
  <si>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</si>
  <si>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</si>
  <si>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</si>
  <si>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</si>
  <si>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</si>
  <si>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</si>
  <si>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</si>
  <si>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</si>
  <si>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</si>
  <si>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</si>
  <si>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</si>
  <si>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</si>
  <si>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</si>
  <si>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</si>
  <si>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</si>
  <si>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</si>
  <si>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</si>
  <si>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</si>
  <si>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</si>
  <si>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</si>
  <si>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</si>
  <si>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</si>
  <si>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</si>
  <si>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</si>
  <si>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</si>
  <si>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</si>
  <si>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</si>
  <si>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</si>
  <si>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</si>
  <si>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</si>
  <si>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</si>
  <si>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</si>
  <si>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</si>
  <si>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</si>
  <si>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</si>
  <si>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</si>
  <si>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</si>
  <si>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</si>
  <si>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</si>
  <si>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</si>
  <si>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</si>
  <si>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</si>
  <si>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</si>
  <si>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</si>
  <si>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</si>
  <si>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</si>
  <si>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</si>
  <si>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</si>
  <si>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</si>
  <si>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</si>
  <si>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</si>
  <si>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</si>
  <si>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</si>
  <si>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</si>
  <si>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</si>
  <si>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</si>
  <si>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</si>
  <si>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</si>
  <si>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</si>
  <si>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</si>
  <si>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</si>
  <si>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</si>
  <si>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</si>
  <si>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</si>
  <si>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</si>
  <si>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</si>
  <si>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</si>
  <si>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</si>
  <si>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</si>
  <si>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</si>
  <si>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</si>
  <si>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</si>
  <si>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</si>
  <si>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</si>
  <si>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</si>
  <si>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</si>
  <si>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</si>
  <si>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</si>
  <si>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</si>
  <si>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</si>
  <si>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</si>
  <si>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</si>
  <si>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</si>
  <si>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</si>
  <si>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</si>
  <si>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</si>
  <si>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</si>
  <si>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</si>
  <si>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</si>
  <si>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</si>
  <si>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</si>
  <si>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</si>
  <si>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</si>
  <si>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</si>
  <si>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</si>
  <si>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</si>
  <si>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</si>
  <si>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</si>
  <si>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</si>
  <si>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</si>
  <si>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</si>
  <si>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</si>
  <si>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</si>
  <si>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</si>
  <si>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</si>
  <si>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</si>
  <si>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</si>
  <si>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</si>
  <si>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</si>
  <si>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</si>
  <si>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</si>
  <si>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</si>
  <si>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</si>
  <si>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</si>
  <si>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</si>
  <si>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</si>
  <si>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</si>
  <si>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</si>
  <si>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</si>
  <si>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</si>
  <si>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</si>
  <si>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</si>
  <si>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</si>
  <si>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</si>
  <si>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</si>
  <si>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</si>
  <si>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</si>
  <si>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</si>
  <si>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</si>
  <si>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</si>
  <si>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</si>
  <si>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</si>
  <si>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</si>
  <si>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</si>
  <si>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</si>
  <si>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</si>
  <si>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</si>
  <si>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</si>
  <si>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</si>
  <si>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</si>
  <si>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</si>
  <si>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</si>
  <si>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</si>
  <si>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</si>
  <si>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</si>
  <si>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</si>
  <si>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</si>
  <si>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</si>
  <si>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</si>
  <si>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</si>
  <si>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</si>
  <si>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</si>
  <si>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</si>
  <si>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</si>
  <si>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</si>
  <si>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</si>
  <si>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</si>
  <si>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</si>
  <si>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</si>
  <si>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</si>
  <si>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</si>
  <si>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</si>
  <si>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</si>
  <si>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</si>
  <si>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</si>
  <si>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</si>
  <si>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</si>
  <si>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</si>
  <si>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</si>
  <si>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</si>
  <si>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</si>
  <si>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</si>
  <si>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</si>
  <si>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</si>
  <si>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</si>
  <si>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</si>
  <si>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</si>
  <si>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</si>
  <si>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</si>
  <si>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</si>
  <si>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</si>
  <si>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</si>
  <si>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</si>
  <si>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</si>
  <si>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</si>
  <si>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</si>
  <si>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</si>
  <si>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</si>
  <si>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</si>
  <si>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</si>
  <si>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</si>
  <si>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</si>
  <si>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</si>
  <si>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</si>
  <si>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</si>
  <si>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</si>
  <si>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</si>
  <si>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</si>
  <si>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</si>
  <si>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</si>
  <si>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</si>
  <si>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</si>
  <si>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</si>
  <si>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</si>
  <si>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</si>
  <si>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</si>
  <si>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</si>
  <si>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</si>
  <si>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</si>
  <si>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</si>
  <si>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</si>
  <si>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</si>
  <si>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</si>
  <si>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</si>
  <si>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</si>
  <si>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</si>
  <si>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</si>
  <si>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</si>
  <si>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</si>
  <si>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</si>
  <si>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</si>
  <si>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</si>
  <si>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</si>
  <si>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</si>
  <si>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</si>
  <si>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</si>
  <si>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</si>
  <si>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</si>
  <si>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</si>
  <si>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</si>
  <si>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</si>
  <si>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</si>
  <si>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</si>
  <si>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</si>
  <si>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</si>
  <si>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</si>
  <si>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</si>
  <si>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</si>
  <si>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</si>
  <si>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</si>
  <si>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</si>
  <si>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</si>
  <si>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</si>
  <si>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</si>
  <si>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</si>
  <si>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</si>
  <si>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</si>
  <si>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</si>
  <si>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</si>
  <si>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</si>
  <si>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</si>
  <si>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</si>
  <si>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</si>
  <si>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</si>
  <si>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</si>
  <si>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</si>
  <si>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</si>
  <si>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</si>
  <si>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</si>
  <si>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</si>
  <si>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</si>
  <si>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</si>
  <si>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</si>
  <si>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</si>
  <si>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</si>
  <si>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</si>
  <si>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</si>
  <si>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</si>
  <si>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</si>
  <si>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</si>
  <si>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</si>
  <si>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</si>
  <si>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</si>
  <si>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</si>
  <si>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</si>
  <si>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</si>
  <si>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</si>
  <si>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</si>
  <si>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</si>
  <si>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</si>
  <si>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</si>
  <si>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</si>
  <si>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</si>
  <si>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</si>
  <si>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</si>
  <si>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</si>
  <si>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</si>
  <si>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</si>
  <si>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</si>
  <si>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</si>
  <si>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</si>
  <si>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</si>
  <si>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</si>
  <si>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</si>
  <si>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</si>
  <si>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</si>
  <si>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</si>
  <si>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</si>
  <si>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</si>
  <si>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</si>
  <si>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</si>
  <si>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</si>
  <si>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</si>
  <si>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</si>
  <si>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</si>
  <si>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</si>
  <si>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</si>
  <si>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</si>
  <si>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</si>
  <si>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</si>
  <si>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</si>
  <si>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</si>
  <si>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</si>
  <si>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</si>
  <si>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</si>
  <si>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</si>
  <si>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</si>
  <si>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</si>
  <si>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</si>
  <si>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</si>
  <si>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</si>
  <si>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</si>
  <si>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</si>
  <si>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</si>
  <si>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</si>
  <si>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</si>
  <si>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</si>
  <si>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</si>
  <si>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</si>
  <si>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</si>
  <si>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</si>
  <si>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</si>
  <si>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</si>
  <si>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</si>
  <si>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</si>
  <si>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</si>
  <si>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</si>
  <si>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</si>
  <si>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</si>
  <si>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</si>
  <si>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</si>
  <si>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</si>
  <si>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</si>
  <si>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</si>
  <si>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</si>
  <si>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</si>
  <si>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</si>
  <si>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</si>
  <si>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</si>
  <si>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</si>
  <si>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</si>
  <si>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</si>
  <si>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</si>
  <si>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</si>
  <si>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</si>
  <si>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</si>
  <si>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</si>
  <si>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</si>
  <si>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</si>
  <si>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</si>
  <si>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</si>
  <si>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</si>
  <si>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</si>
  <si>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</si>
  <si>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</si>
  <si>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</si>
  <si>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</si>
  <si>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</si>
  <si>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</si>
  <si>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</si>
  <si>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</si>
  <si>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</si>
  <si>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</si>
  <si>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</si>
  <si>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</si>
  <si>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</si>
  <si>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</si>
  <si>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</si>
  <si>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</si>
  <si>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</si>
  <si>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</si>
  <si>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</si>
  <si>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</si>
  <si>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</si>
  <si>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</si>
  <si>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</si>
  <si>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</si>
  <si>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</si>
  <si>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</si>
  <si>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</si>
  <si>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</si>
  <si>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</si>
  <si>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</si>
  <si>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</si>
  <si>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</si>
  <si>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</si>
  <si>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</si>
  <si>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</si>
  <si>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</si>
  <si>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</si>
  <si>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</si>
  <si>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</si>
  <si>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</si>
  <si>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</si>
  <si>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</si>
  <si>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</si>
  <si>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</si>
  <si>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</si>
  <si>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</si>
  <si>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</si>
  <si>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</si>
  <si>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</si>
  <si>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</si>
  <si>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</si>
  <si>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</si>
  <si>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</si>
  <si>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</si>
  <si>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</si>
  <si>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</si>
  <si>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</si>
  <si>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</si>
  <si>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</si>
  <si>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</si>
  <si>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</si>
  <si>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</si>
  <si>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</si>
  <si>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</si>
  <si>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</si>
  <si>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</si>
  <si>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</si>
  <si>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</si>
  <si>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</si>
  <si>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</si>
  <si>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</si>
  <si>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</si>
  <si>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</si>
  <si>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</si>
  <si>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</si>
  <si>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</si>
  <si>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</si>
  <si>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</si>
  <si>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</si>
  <si>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</si>
  <si>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</si>
  <si>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</si>
  <si>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</si>
  <si>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</si>
  <si>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</si>
  <si>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</si>
  <si>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</si>
  <si>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</si>
  <si>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</si>
  <si>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</si>
  <si>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</si>
  <si>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</si>
  <si>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</si>
  <si>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</si>
  <si>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</si>
  <si>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</si>
  <si>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</si>
  <si>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</si>
  <si>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</si>
  <si>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</si>
  <si>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</si>
  <si>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</si>
  <si>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</si>
  <si>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</si>
  <si>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</si>
  <si>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</si>
  <si>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</si>
  <si>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</si>
  <si>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</si>
  <si>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</si>
  <si>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</si>
  <si>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</si>
  <si>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</si>
  <si>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</si>
  <si>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</si>
  <si>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</si>
  <si>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</si>
  <si>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</si>
  <si>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</si>
  <si>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</si>
  <si>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</si>
  <si>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</si>
  <si>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</si>
  <si>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</si>
  <si>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</si>
  <si>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</si>
  <si>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</si>
  <si>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</si>
  <si>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</si>
  <si>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</si>
  <si>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</si>
  <si>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</si>
  <si>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</si>
  <si>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</si>
  <si>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</si>
  <si>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</si>
  <si>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</si>
  <si>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</si>
  <si>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</si>
  <si>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</si>
  <si>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</si>
  <si>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</si>
  <si>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</si>
  <si>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</si>
  <si>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</si>
  <si>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</si>
  <si>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</si>
  <si>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</si>
  <si>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</si>
  <si>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</si>
  <si>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</si>
  <si>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</si>
  <si>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</si>
  <si>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</si>
  <si>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</si>
  <si>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</si>
  <si>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</si>
  <si>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</si>
  <si>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</si>
  <si>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</si>
  <si>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</si>
  <si>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</si>
  <si>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</si>
  <si>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</si>
  <si>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</si>
  <si>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</si>
  <si>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</si>
  <si>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</si>
  <si>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</si>
  <si>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</si>
  <si>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</si>
  <si>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</si>
  <si>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</si>
  <si>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</si>
  <si>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</si>
  <si>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</si>
  <si>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</si>
  <si>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</si>
  <si>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</si>
  <si>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</si>
  <si>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</si>
  <si>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</si>
  <si>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</si>
  <si>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</si>
  <si>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</si>
  <si>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</si>
  <si>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</si>
  <si>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</si>
  <si>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</si>
  <si>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</si>
  <si>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</si>
  <si>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</si>
  <si>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</si>
  <si>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</si>
  <si>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</si>
  <si>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</si>
  <si>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</si>
  <si>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</si>
  <si>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</si>
  <si>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</si>
  <si>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</si>
  <si>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</si>
  <si>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</si>
  <si>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</si>
  <si>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</si>
  <si>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</si>
  <si>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</si>
  <si>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</si>
  <si>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</si>
  <si>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</si>
  <si>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</si>
  <si>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</si>
  <si>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</si>
  <si>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</si>
  <si>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</si>
  <si>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</si>
  <si>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</si>
  <si>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</si>
  <si>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</si>
  <si>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</si>
  <si>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</si>
  <si>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</si>
  <si>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</si>
  <si>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</si>
  <si>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</si>
  <si>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</si>
  <si>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</si>
  <si>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</si>
  <si>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</si>
  <si>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</si>
  <si>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</si>
  <si>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</si>
  <si>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</si>
  <si>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</si>
  <si>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</si>
  <si>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</si>
  <si>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</si>
  <si>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</si>
  <si>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</si>
  <si>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</si>
  <si>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</si>
  <si>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</si>
  <si>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</si>
  <si>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</si>
  <si>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</si>
  <si>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</si>
  <si>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</si>
  <si>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</si>
  <si>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</si>
  <si>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</si>
  <si>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</si>
  <si>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</si>
  <si>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</si>
  <si>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</si>
  <si>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</si>
  <si>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</si>
  <si>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</si>
  <si>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</si>
  <si>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</si>
  <si>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</si>
  <si>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</si>
  <si>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</si>
  <si>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</si>
  <si>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</si>
  <si>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</si>
  <si>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</si>
  <si>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</si>
  <si>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</si>
  <si>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</si>
  <si>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</si>
  <si>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</si>
  <si>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</si>
  <si>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</si>
  <si>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</si>
  <si>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</si>
  <si>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</si>
  <si>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</si>
  <si>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</si>
  <si>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</si>
  <si>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</si>
  <si>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</si>
  <si>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</si>
  <si>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</si>
  <si>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</si>
  <si>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</si>
  <si>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</si>
  <si>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</si>
  <si>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</si>
  <si>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</si>
  <si>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</si>
  <si>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</si>
  <si>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</si>
  <si>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</si>
  <si>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</si>
  <si>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</si>
  <si>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</si>
  <si>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</si>
  <si>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</si>
  <si>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</si>
  <si>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</si>
  <si>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</si>
  <si>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</si>
  <si>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</si>
  <si>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</si>
  <si>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</si>
  <si>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</si>
  <si>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</si>
  <si>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</si>
  <si>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</si>
  <si>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</si>
  <si>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</si>
  <si>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</si>
  <si>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</si>
  <si>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</si>
  <si>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</si>
  <si>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</si>
  <si>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</si>
  <si>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</si>
  <si>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</si>
  <si>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</si>
  <si>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</si>
  <si>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</si>
  <si>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</si>
  <si>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</si>
  <si>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</si>
  <si>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</si>
  <si>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</si>
  <si>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</si>
  <si>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</si>
  <si>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</si>
  <si>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</si>
  <si>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</si>
  <si>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</si>
  <si>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</si>
  <si>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</si>
  <si>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</si>
  <si>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</si>
  <si>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</si>
  <si>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</si>
  <si>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</si>
  <si>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</si>
  <si>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</si>
  <si>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</si>
  <si>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</si>
  <si>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</si>
  <si>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</si>
  <si>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</si>
  <si>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</si>
  <si>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</si>
  <si>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</si>
  <si>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</si>
  <si>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</si>
  <si>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</si>
  <si>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</si>
  <si>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</si>
  <si>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</si>
  <si>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</si>
  <si>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</si>
  <si>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</si>
  <si>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</si>
  <si>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</si>
  <si>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</si>
  <si>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</si>
  <si>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</si>
  <si>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</si>
  <si>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</si>
  <si>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</si>
  <si>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</si>
  <si>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</si>
  <si>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</si>
  <si>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</si>
  <si>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</si>
  <si>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</si>
  <si>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</si>
  <si>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</si>
  <si>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</si>
  <si>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</si>
  <si>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</si>
  <si>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</si>
  <si>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</si>
  <si>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</si>
  <si>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</si>
  <si>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</si>
  <si>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</si>
  <si>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</si>
  <si>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</si>
  <si>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</si>
  <si>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</si>
  <si>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</si>
  <si>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</si>
  <si>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</si>
  <si>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</si>
  <si>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</si>
  <si>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</si>
  <si>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</si>
  <si>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</si>
  <si>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</si>
  <si>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</si>
  <si>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</si>
  <si>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</si>
  <si>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</si>
  <si>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</si>
  <si>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</si>
  <si>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</si>
  <si>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</si>
  <si>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</si>
  <si>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</si>
  <si>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</si>
  <si>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</si>
  <si>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</si>
  <si>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</si>
  <si>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</si>
  <si>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</si>
  <si>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</si>
  <si>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</si>
  <si>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</si>
  <si>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</si>
  <si>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</si>
  <si>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</si>
  <si>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</si>
  <si>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</si>
  <si>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</si>
  <si>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</si>
  <si>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</si>
  <si>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</si>
  <si>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</si>
  <si>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</si>
  <si>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</si>
  <si>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</si>
  <si>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</si>
  <si>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</si>
  <si>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</si>
  <si>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</si>
  <si>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</si>
  <si>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</si>
  <si>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</si>
  <si>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</si>
  <si>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</si>
  <si>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</si>
  <si>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</si>
  <si>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</si>
  <si>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</si>
  <si>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</si>
  <si>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</si>
  <si>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</si>
  <si>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</si>
  <si>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</si>
  <si>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</si>
  <si>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</si>
  <si>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</si>
  <si>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</si>
  <si>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</si>
  <si>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</si>
  <si>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</si>
  <si>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</si>
  <si>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</si>
  <si>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</si>
  <si>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</si>
  <si>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</si>
  <si>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</si>
  <si>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</si>
  <si>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</si>
  <si>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</si>
  <si>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</si>
  <si>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</si>
  <si>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</si>
  <si>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</si>
  <si>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</si>
  <si>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</si>
  <si>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</si>
  <si>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</si>
  <si>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</si>
  <si>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</si>
  <si>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</si>
  <si>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</si>
  <si>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</si>
  <si>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</si>
  <si>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</si>
  <si>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</si>
  <si>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</si>
  <si>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</si>
  <si>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</si>
  <si>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</si>
  <si>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</si>
  <si>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</si>
  <si>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</si>
  <si>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</si>
  <si>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</si>
  <si>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</si>
  <si>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</si>
  <si>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</si>
  <si>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</si>
  <si>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</si>
  <si>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</si>
  <si>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</si>
  <si>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</si>
  <si>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</si>
  <si>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</si>
  <si>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</si>
  <si>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</si>
  <si>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</si>
  <si>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</si>
  <si>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</si>
  <si>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</si>
  <si>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</si>
  <si>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</si>
  <si>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</si>
  <si>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</si>
  <si>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</si>
  <si>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</si>
  <si>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</si>
  <si>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</si>
  <si>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</si>
  <si>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</si>
  <si>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</si>
  <si>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</si>
  <si>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</si>
  <si>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</si>
  <si>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</si>
  <si>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</si>
  <si>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</si>
  <si>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</si>
  <si>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</si>
  <si>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</si>
  <si>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</si>
  <si>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</si>
  <si>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</si>
  <si>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</si>
  <si>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</si>
  <si>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</si>
  <si>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</si>
  <si>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</si>
  <si>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</si>
  <si>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</si>
  <si>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</si>
  <si>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</si>
  <si>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</si>
  <si>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</si>
  <si>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</si>
  <si>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</si>
  <si>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</si>
  <si>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</si>
  <si>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</si>
  <si>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</si>
  <si>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</si>
  <si>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</si>
  <si>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</si>
  <si>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</si>
  <si>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</si>
  <si>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</si>
  <si>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</si>
  <si>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</si>
  <si>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</si>
  <si>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</si>
  <si>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</si>
  <si>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</si>
  <si>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</si>
  <si>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</si>
  <si>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</si>
  <si>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</si>
  <si>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</si>
  <si>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</si>
  <si>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</si>
  <si>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</si>
  <si>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</si>
  <si>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</si>
  <si>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</si>
  <si>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</si>
  <si>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</si>
  <si>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</si>
  <si>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</si>
  <si>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</si>
  <si>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</si>
  <si>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</si>
  <si>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</si>
  <si>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</si>
  <si>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</si>
  <si>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</si>
  <si>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</si>
  <si>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</si>
  <si>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</si>
  <si>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</si>
  <si>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</si>
  <si>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</si>
  <si>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</si>
  <si>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</si>
  <si>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</si>
  <si>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</si>
  <si>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</si>
  <si>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</si>
  <si>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</si>
  <si>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</si>
  <si>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</si>
  <si>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</si>
  <si>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</si>
  <si>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</si>
  <si>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</si>
  <si>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</si>
  <si>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</si>
  <si>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</si>
  <si>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</si>
  <si>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</si>
  <si>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</si>
  <si>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</si>
  <si>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</si>
  <si>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</si>
  <si>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</si>
  <si>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</si>
  <si>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</si>
  <si>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</si>
  <si>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</si>
  <si>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</si>
  <si>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</si>
  <si>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</si>
  <si>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</si>
  <si>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</si>
  <si>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</si>
  <si>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</si>
  <si>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</si>
  <si>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</si>
  <si>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</si>
  <si>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</si>
  <si>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</si>
  <si>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</si>
  <si>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</si>
  <si>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</si>
  <si>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</si>
  <si>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</si>
  <si>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</si>
  <si>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</si>
  <si>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</si>
  <si>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</si>
  <si>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</si>
  <si>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</si>
  <si>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</si>
  <si>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</si>
  <si>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</si>
  <si>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</si>
  <si>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</si>
  <si>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</si>
  <si>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</si>
  <si>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</si>
  <si>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</si>
  <si>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</si>
  <si>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</si>
  <si>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</si>
  <si>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</si>
  <si>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</si>
  <si>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</si>
  <si>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</si>
  <si>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</si>
  <si>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</si>
  <si>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</si>
  <si>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</si>
  <si>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</si>
  <si>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</si>
  <si>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</si>
  <si>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</si>
  <si>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</si>
  <si>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</si>
  <si>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</si>
  <si>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</si>
  <si>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</si>
  <si>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</si>
  <si>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</si>
  <si>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</si>
  <si>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</si>
  <si>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</si>
  <si>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</si>
  <si>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</si>
  <si>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</si>
  <si>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</si>
  <si>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</si>
  <si>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</si>
  <si>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</si>
  <si>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</si>
  <si>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</si>
  <si>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</si>
  <si>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</si>
  <si>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</si>
  <si>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</si>
  <si>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</si>
  <si>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</si>
  <si>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</si>
  <si>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</si>
  <si>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</si>
  <si>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</si>
  <si>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</si>
  <si>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</si>
  <si>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</si>
  <si>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</si>
  <si>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</si>
  <si>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</si>
  <si>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</si>
  <si>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</si>
  <si>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</si>
  <si>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</si>
  <si>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</si>
  <si>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</si>
  <si>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</si>
  <si>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</si>
  <si>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</si>
  <si>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</si>
  <si>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</si>
  <si>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</si>
  <si>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</si>
  <si>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</si>
  <si>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</si>
  <si>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</si>
  <si>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</si>
  <si>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</si>
  <si>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</si>
  <si>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</si>
  <si>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</si>
  <si>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</si>
  <si>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</si>
  <si>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</si>
  <si>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</si>
  <si>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</si>
  <si>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</si>
  <si>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</si>
  <si>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</si>
  <si>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</si>
  <si>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</si>
  <si>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</si>
  <si>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</si>
  <si>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</si>
  <si>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</si>
  <si>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</si>
  <si>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</si>
  <si>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</si>
  <si>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</si>
  <si>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</si>
  <si>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</si>
  <si>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</si>
  <si>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</si>
  <si>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</si>
  <si>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</si>
  <si>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</si>
  <si>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</si>
  <si>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</si>
  <si>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</si>
  <si>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</si>
  <si>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</si>
  <si>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</si>
  <si>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</si>
  <si>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</si>
  <si>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</si>
  <si>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</si>
  <si>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</si>
  <si>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</si>
  <si>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</si>
  <si>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</si>
  <si>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</si>
  <si>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</si>
  <si>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</si>
  <si>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</si>
  <si>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</si>
  <si>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</si>
  <si>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</si>
  <si>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</si>
  <si>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</si>
  <si>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</si>
  <si>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</si>
  <si>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</si>
  <si>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</si>
  <si>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</si>
  <si>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</si>
  <si>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</si>
  <si>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</si>
  <si>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</si>
  <si>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</si>
  <si>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</si>
  <si>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</si>
  <si>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</si>
  <si>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</si>
  <si>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</si>
  <si>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</si>
  <si>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</si>
  <si>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</si>
  <si>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</si>
  <si>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</si>
  <si>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</si>
  <si>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</si>
  <si>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</si>
  <si>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</si>
  <si>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</si>
  <si>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</si>
  <si>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</si>
  <si>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</si>
  <si>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</si>
  <si>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</si>
  <si>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</si>
  <si>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</si>
  <si>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</si>
  <si>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</si>
  <si>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</si>
  <si>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</si>
  <si>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</si>
  <si>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</si>
  <si>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</si>
  <si>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</si>
  <si>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</si>
  <si>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</si>
  <si>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</si>
  <si>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</si>
  <si>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</si>
  <si>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</si>
  <si>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</si>
  <si>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</si>
  <si>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</si>
  <si>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</si>
  <si>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</si>
  <si>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</si>
  <si>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</si>
  <si>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</si>
  <si>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</si>
  <si>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</si>
  <si>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</si>
  <si>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</si>
  <si>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</si>
  <si>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</si>
  <si>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</si>
  <si>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</si>
  <si>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</si>
  <si>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</si>
  <si>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</si>
  <si>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</si>
  <si>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</si>
  <si>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</si>
  <si>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</si>
  <si>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</si>
  <si>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</si>
  <si>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</si>
  <si>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</si>
  <si>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</si>
  <si>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</si>
  <si>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</si>
  <si>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</si>
  <si>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</si>
  <si>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</si>
  <si>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</si>
  <si>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</si>
  <si>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</si>
  <si>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</si>
  <si>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</si>
  <si>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</si>
  <si>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</si>
  <si>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</si>
  <si>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</si>
  <si>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</si>
  <si>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</si>
  <si>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</si>
  <si>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</si>
  <si>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</si>
  <si>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</si>
  <si>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</si>
  <si>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</si>
  <si>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</si>
  <si>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</si>
  <si>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</si>
  <si>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</si>
  <si>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</si>
  <si>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</si>
  <si>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</si>
  <si>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</si>
  <si>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</si>
  <si>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</si>
  <si>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</si>
  <si>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</si>
  <si>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</si>
  <si>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</si>
  <si>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</si>
  <si>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</si>
  <si>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</si>
  <si>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</si>
  <si>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</si>
  <si>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</si>
  <si>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</si>
  <si>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</si>
  <si>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</si>
  <si>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</si>
  <si>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</si>
  <si>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</si>
  <si>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</si>
  <si>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</si>
  <si>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</si>
  <si>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</si>
  <si>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</si>
  <si>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</si>
  <si>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</si>
  <si>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</si>
  <si>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</si>
  <si>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</si>
  <si>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</si>
  <si>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</si>
  <si>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</si>
  <si>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</si>
  <si>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</si>
  <si>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</si>
  <si>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</si>
  <si>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</si>
  <si>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</si>
  <si>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</si>
  <si>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</si>
  <si>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</si>
  <si>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</si>
  <si>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</si>
  <si>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</si>
  <si>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</si>
  <si>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</si>
  <si>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</si>
  <si>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</si>
  <si>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</si>
  <si>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</si>
  <si>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</si>
  <si>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</si>
  <si>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</si>
  <si>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</si>
  <si>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</si>
  <si>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</si>
  <si>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</si>
  <si>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</si>
  <si>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</si>
  <si>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</si>
  <si>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</si>
  <si>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</si>
  <si>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</si>
  <si>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</si>
  <si>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</si>
  <si>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</si>
  <si>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</si>
  <si>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</si>
  <si>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</si>
  <si>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</si>
  <si>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</si>
  <si>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</si>
  <si>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</si>
  <si>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</si>
  <si>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</si>
  <si>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</si>
  <si>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</si>
  <si>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</si>
  <si>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</si>
  <si>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</si>
  <si>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</si>
  <si>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</si>
  <si>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</si>
  <si>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</si>
  <si>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</si>
  <si>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</si>
  <si>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</si>
  <si>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</si>
  <si>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</si>
  <si>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</si>
  <si>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</si>
  <si>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</si>
  <si>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</si>
  <si>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</si>
  <si>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</si>
  <si>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</si>
  <si>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</si>
  <si>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</si>
  <si>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</si>
  <si>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</si>
  <si>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</si>
  <si>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</si>
  <si>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</si>
  <si>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</si>
  <si>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</si>
  <si>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</si>
  <si>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</si>
  <si>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</si>
  <si>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</si>
  <si>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</si>
  <si>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</si>
  <si>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</si>
  <si>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</si>
  <si>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</si>
  <si>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</si>
  <si>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</si>
  <si>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</si>
  <si>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</si>
  <si>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</si>
  <si>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</si>
  <si>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</si>
  <si>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</si>
  <si>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</si>
  <si>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</si>
  <si>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</si>
  <si>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</si>
  <si>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</si>
  <si>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</si>
  <si>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</si>
  <si>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</si>
  <si>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</si>
  <si>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</si>
  <si>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</si>
  <si>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</si>
  <si>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</si>
  <si>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</si>
  <si>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</si>
  <si>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</si>
  <si>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</si>
  <si>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</si>
  <si>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</si>
  <si>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</si>
  <si>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</si>
  <si>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</si>
  <si>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</si>
  <si>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</si>
  <si>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</si>
  <si>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</si>
  <si>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</si>
  <si>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</si>
  <si>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</si>
  <si>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</si>
  <si>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</si>
  <si>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</si>
  <si>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</si>
  <si>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</si>
  <si>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</si>
  <si>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</si>
  <si>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</si>
  <si>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</si>
  <si>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</si>
  <si>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</si>
  <si>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</si>
  <si>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</si>
  <si>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</si>
  <si>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</si>
  <si>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</si>
  <si>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</si>
  <si>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</si>
  <si>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</si>
  <si>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</si>
  <si>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</si>
  <si>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</si>
  <si>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</si>
  <si>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</si>
  <si>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</si>
  <si>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</si>
  <si>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</si>
  <si>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</si>
  <si>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</si>
  <si>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</si>
  <si>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</si>
  <si>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</si>
  <si>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</si>
  <si>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</si>
  <si>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</si>
  <si>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</si>
  <si>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</si>
  <si>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</si>
  <si>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</si>
  <si>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</si>
  <si>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</si>
  <si>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</si>
  <si>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</si>
  <si>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</si>
  <si>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</si>
  <si>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</si>
  <si>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</si>
  <si>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</si>
  <si>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</si>
  <si>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</si>
  <si>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</si>
  <si>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</si>
  <si>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</si>
  <si>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</si>
  <si>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</si>
  <si>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</si>
  <si>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</si>
  <si>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</si>
  <si>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</si>
  <si>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</si>
  <si>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</si>
  <si>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</si>
  <si>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</si>
  <si>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</si>
  <si>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</si>
  <si>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</si>
  <si>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</si>
  <si>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</si>
  <si>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</si>
  <si>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</si>
  <si>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</si>
  <si>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</si>
  <si>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</si>
  <si>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</si>
  <si>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</si>
  <si>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</si>
  <si>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</si>
  <si>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</si>
  <si>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</si>
  <si>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</si>
  <si>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</si>
  <si>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</si>
  <si>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</si>
  <si>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</si>
  <si>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</si>
  <si>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</si>
  <si>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</si>
  <si>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</si>
  <si>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</si>
  <si>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</si>
  <si>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</si>
  <si>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</si>
  <si>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</si>
  <si>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</si>
  <si>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</si>
  <si>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</si>
  <si>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</si>
  <si>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</si>
  <si>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</si>
  <si>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</si>
  <si>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</si>
  <si>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</si>
  <si>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</si>
  <si>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</si>
  <si>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</si>
  <si>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</si>
  <si>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</si>
  <si>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</si>
  <si>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</si>
  <si>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</si>
  <si>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</si>
  <si>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</si>
  <si>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</si>
  <si>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</si>
  <si>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</si>
  <si>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</si>
  <si>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</si>
  <si>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</si>
  <si>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</si>
  <si>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</si>
  <si>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</si>
  <si>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</si>
  <si>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</si>
  <si>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</si>
  <si>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</si>
  <si>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</si>
  <si>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</si>
  <si>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</si>
  <si>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</si>
  <si>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</si>
  <si>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</si>
  <si>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</si>
  <si>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</si>
  <si>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</si>
  <si>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</si>
  <si>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</si>
  <si>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</si>
  <si>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</si>
  <si>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</si>
  <si>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</si>
  <si>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</si>
  <si>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</si>
  <si>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</si>
  <si>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</si>
  <si>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</si>
  <si>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</si>
  <si>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</si>
  <si>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</si>
  <si>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</si>
  <si>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</si>
  <si>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</si>
  <si>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</si>
  <si>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</si>
  <si>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</si>
  <si>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</si>
  <si>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</si>
  <si>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</si>
  <si>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</si>
  <si>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</si>
  <si>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</si>
  <si>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</si>
  <si>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</si>
  <si>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</si>
  <si>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</si>
  <si>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</si>
  <si>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</si>
  <si>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</si>
  <si>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</si>
  <si>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</si>
  <si>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</si>
  <si>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</si>
  <si>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</si>
  <si>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</si>
  <si>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</si>
  <si>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</si>
  <si>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</si>
  <si>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</si>
  <si>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</si>
  <si>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</si>
  <si>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</si>
  <si>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</si>
  <si>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</si>
  <si>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</si>
  <si>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</si>
  <si>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</si>
  <si>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</si>
  <si>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</si>
  <si>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</si>
  <si>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</si>
  <si>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</si>
  <si>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</si>
  <si>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</si>
  <si>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</si>
  <si>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</si>
  <si>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</si>
  <si>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</si>
  <si>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</si>
  <si>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</si>
  <si>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</si>
  <si>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</si>
  <si>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</si>
  <si>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</si>
  <si>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</si>
  <si>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</si>
  <si>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</si>
  <si>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</si>
  <si>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</si>
  <si>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</si>
  <si>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</si>
  <si>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</si>
  <si>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</si>
  <si>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</si>
  <si>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</si>
  <si>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</si>
  <si>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</si>
  <si>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</si>
  <si>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</si>
  <si>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</si>
  <si>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</si>
  <si>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</si>
  <si>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</si>
  <si>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</si>
  <si>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</si>
  <si>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</si>
  <si>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</si>
  <si>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</si>
  <si>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</si>
  <si>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</si>
  <si>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</si>
  <si>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</si>
  <si>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</si>
  <si>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</si>
  <si>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</si>
  <si>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</si>
  <si>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</si>
  <si>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</si>
  <si>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</si>
  <si>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</si>
  <si>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</si>
  <si>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</si>
  <si>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</si>
  <si>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</si>
  <si>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</si>
  <si>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</si>
  <si>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</si>
  <si>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</si>
  <si>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</si>
  <si>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</si>
  <si>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</si>
  <si>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</si>
  <si>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</si>
  <si>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</si>
  <si>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</si>
  <si>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</si>
  <si>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</si>
  <si>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</si>
  <si>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</si>
  <si>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</si>
  <si>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</si>
  <si>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</si>
  <si>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</si>
  <si>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</si>
  <si>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</si>
  <si>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</si>
  <si>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</si>
  <si>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</si>
  <si>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</si>
  <si>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</si>
  <si>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</si>
  <si>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</si>
  <si>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</si>
  <si>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</si>
  <si>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</si>
  <si>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</si>
  <si>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</si>
  <si>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</si>
  <si>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</si>
  <si>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</si>
  <si>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</si>
  <si>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</si>
  <si>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</si>
  <si>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</si>
  <si>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</si>
  <si>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</si>
  <si>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</si>
  <si>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</si>
  <si>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</si>
  <si>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</si>
  <si>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</si>
  <si>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</si>
  <si>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</si>
  <si>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</si>
  <si>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</si>
  <si>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</si>
  <si>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</si>
  <si>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</si>
  <si>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</si>
  <si>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</si>
  <si>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</si>
  <si>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</si>
  <si>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</si>
  <si>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</si>
  <si>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</si>
  <si>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</si>
  <si>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</si>
  <si>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</si>
  <si>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</si>
  <si>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</si>
  <si>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</si>
  <si>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</si>
  <si>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</si>
  <si>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</si>
  <si>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</si>
  <si>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</si>
  <si>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</si>
  <si>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</si>
  <si>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</si>
  <si>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</si>
  <si>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</si>
  <si>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</si>
  <si>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</si>
  <si>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</si>
  <si>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</si>
  <si>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</si>
  <si>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</si>
  <si>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</si>
  <si>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</si>
  <si>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</si>
  <si>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</si>
  <si>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</si>
  <si>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</si>
  <si>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</si>
  <si>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</si>
  <si>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</si>
  <si>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</si>
  <si>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</si>
  <si>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</si>
  <si>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</si>
  <si>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</si>
  <si>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</si>
  <si>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</si>
  <si>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</si>
  <si>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</si>
  <si>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</si>
  <si>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</si>
  <si>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</si>
  <si>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</si>
  <si>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</si>
  <si>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</si>
  <si>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</si>
  <si>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</si>
  <si>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</si>
  <si>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</si>
  <si>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</si>
  <si>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</si>
  <si>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</si>
  <si>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</si>
  <si>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</si>
  <si>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</si>
  <si>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</si>
  <si>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</si>
  <si>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</si>
  <si>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</si>
  <si>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</si>
  <si>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</si>
  <si>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</si>
  <si>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</si>
  <si>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</si>
  <si>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</si>
  <si>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</si>
  <si>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</si>
  <si>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</si>
  <si>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</si>
  <si>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</si>
  <si>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</si>
  <si>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</si>
  <si>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</si>
  <si>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</si>
  <si>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</si>
  <si>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</si>
  <si>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</si>
  <si>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</si>
  <si>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</si>
  <si>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</si>
  <si>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</si>
  <si>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</si>
  <si>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</si>
  <si>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</si>
  <si>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</si>
  <si>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</si>
  <si>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</si>
  <si>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</si>
  <si>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</si>
  <si>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</si>
  <si>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</si>
  <si>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</si>
  <si>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</si>
  <si>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</si>
  <si>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</si>
  <si>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</si>
  <si>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</si>
  <si>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</si>
  <si>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</si>
  <si>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</si>
  <si>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</si>
  <si>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</si>
  <si>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</si>
  <si>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</si>
  <si>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</si>
  <si>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</si>
  <si>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</si>
  <si>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</si>
  <si>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</si>
  <si>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</si>
  <si>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</si>
  <si>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</si>
  <si>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</si>
  <si>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</si>
  <si>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</si>
  <si>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</si>
  <si>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</si>
  <si>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</si>
  <si>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</si>
  <si>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</si>
  <si>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</si>
  <si>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</si>
  <si>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</si>
  <si>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</si>
  <si>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</si>
  <si>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</si>
  <si>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</si>
  <si>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</si>
  <si>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</si>
  <si>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</si>
  <si>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</si>
  <si>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</si>
  <si>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</si>
  <si>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</si>
  <si>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</si>
  <si>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</si>
  <si>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</si>
  <si>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</si>
  <si>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</si>
  <si>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</si>
  <si>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</si>
  <si>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</si>
  <si>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</si>
  <si>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</si>
  <si>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</si>
  <si>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</si>
  <si>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</si>
  <si>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</si>
  <si>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</si>
  <si>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</si>
  <si>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</si>
  <si>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</si>
  <si>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</si>
  <si>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</si>
  <si>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</si>
  <si>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</si>
  <si>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</si>
  <si>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</si>
  <si>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</si>
  <si>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</si>
  <si>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</si>
  <si>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</si>
  <si>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</si>
  <si>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</si>
  <si>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</si>
  <si>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</si>
  <si>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</si>
  <si>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</si>
  <si>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</si>
  <si>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</si>
  <si>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</si>
  <si>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</si>
  <si>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</si>
  <si>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</si>
  <si>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</si>
  <si>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</si>
  <si>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</si>
  <si>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</si>
  <si>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</si>
  <si>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</si>
  <si>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</si>
  <si>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</si>
  <si>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</si>
  <si>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</si>
  <si>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</si>
  <si>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</si>
  <si>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</si>
  <si>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</si>
  <si>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</si>
  <si>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</si>
  <si>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</si>
  <si>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</si>
  <si>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</si>
  <si>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</si>
  <si>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</si>
  <si>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</si>
  <si>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</si>
  <si>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</si>
  <si>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</si>
  <si>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</si>
  <si>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</si>
  <si>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</si>
  <si>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</si>
  <si>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</si>
  <si>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</si>
  <si>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</si>
  <si>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</si>
  <si>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</si>
  <si>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</si>
  <si>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</si>
  <si>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</si>
  <si>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</si>
  <si>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</si>
  <si>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</si>
  <si>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</si>
  <si>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</si>
  <si>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</si>
  <si>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</si>
  <si>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</si>
  <si>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</si>
  <si>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</si>
  <si>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</si>
  <si>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</si>
  <si>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</si>
  <si>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</si>
  <si>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</si>
  <si>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</si>
  <si>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</si>
  <si>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</si>
  <si>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</si>
  <si>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</si>
  <si>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</si>
  <si>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</si>
  <si>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</si>
  <si>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</si>
  <si>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</si>
  <si>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</si>
  <si>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</si>
  <si>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</si>
  <si>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</si>
  <si>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</si>
  <si>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</si>
  <si>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</si>
  <si>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</si>
  <si>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</si>
  <si>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</si>
  <si>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</si>
  <si>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</si>
  <si>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</si>
  <si>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</si>
  <si>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</si>
  <si>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</si>
  <si>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</si>
  <si>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</si>
  <si>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</si>
  <si>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</si>
  <si>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</si>
  <si>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</si>
  <si>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</si>
  <si>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</si>
  <si>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</si>
  <si>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</si>
  <si>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</si>
  <si>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</si>
  <si>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</si>
  <si>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</si>
  <si>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</si>
  <si>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</si>
  <si>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</si>
  <si>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</si>
  <si>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</si>
  <si>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</si>
  <si>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</si>
  <si>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</si>
  <si>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</si>
  <si>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</si>
  <si>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</si>
  <si>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</si>
  <si>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</si>
  <si>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</si>
  <si>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</si>
  <si>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</si>
  <si>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</si>
  <si>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</si>
  <si>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</si>
  <si>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</si>
  <si>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</si>
  <si>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</si>
  <si>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</si>
  <si>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</si>
  <si>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</si>
  <si>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</si>
  <si>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</si>
  <si>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</si>
  <si>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</si>
  <si>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</si>
  <si>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</si>
  <si>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</si>
  <si>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</si>
  <si>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</si>
  <si>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</si>
  <si>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</si>
  <si>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</si>
  <si>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</si>
  <si>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</si>
  <si>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</si>
  <si>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</si>
  <si>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</si>
  <si>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</si>
  <si>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</si>
  <si>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</si>
  <si>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</si>
  <si>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</si>
  <si>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</si>
  <si>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</si>
  <si>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</si>
  <si>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</si>
  <si>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</si>
  <si>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</si>
  <si>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</si>
  <si>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</si>
  <si>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</si>
  <si>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</si>
  <si>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</si>
  <si>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</si>
  <si>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</si>
  <si>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</si>
  <si>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</si>
  <si>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</si>
  <si>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</si>
  <si>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</si>
  <si>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</si>
  <si>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</si>
  <si>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</si>
  <si>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</si>
  <si>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</si>
  <si>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</si>
  <si>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</si>
  <si>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</si>
  <si>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</si>
  <si>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</si>
  <si>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</si>
  <si>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</si>
  <si>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</si>
  <si>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</si>
  <si>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</si>
  <si>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</si>
  <si>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</si>
  <si>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</si>
  <si>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</si>
  <si>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</si>
  <si>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</si>
  <si>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</si>
  <si>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</si>
  <si>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</si>
  <si>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</si>
  <si>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</si>
  <si>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</si>
  <si>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</si>
  <si>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</si>
  <si>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</si>
  <si>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</si>
  <si>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</si>
  <si>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</si>
  <si>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</si>
  <si>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</si>
  <si>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</si>
  <si>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</si>
  <si>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</si>
  <si>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</si>
  <si>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</si>
  <si>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</si>
  <si>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</si>
  <si>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</si>
  <si>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</si>
  <si>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</si>
  <si>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</si>
  <si>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</si>
  <si>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</si>
  <si>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</si>
  <si>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</si>
  <si>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</si>
  <si>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</si>
  <si>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</si>
  <si>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</si>
  <si>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</si>
  <si>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</si>
  <si>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</si>
  <si>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</si>
  <si>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</si>
  <si>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</si>
  <si>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</si>
  <si>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</si>
  <si>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</si>
  <si>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</si>
  <si>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</si>
  <si>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</si>
  <si>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</si>
  <si>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</si>
  <si>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</si>
  <si>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</si>
  <si>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</si>
  <si>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</si>
  <si>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</si>
  <si>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</si>
  <si>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</si>
  <si>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</si>
  <si>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</si>
  <si>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</si>
  <si>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</si>
  <si>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</si>
  <si>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</si>
  <si>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</si>
  <si>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</si>
  <si>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</si>
  <si>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</si>
  <si>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</si>
  <si>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</si>
  <si>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</si>
  <si>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</si>
  <si>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</si>
  <si>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</si>
  <si>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</si>
  <si>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</si>
  <si>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</si>
  <si>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</si>
  <si>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</si>
  <si>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</si>
  <si>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</si>
  <si>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</si>
  <si>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</si>
  <si>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</si>
  <si>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</si>
  <si>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</si>
  <si>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</si>
  <si>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</si>
  <si>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</si>
  <si>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</si>
  <si>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</si>
  <si>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</si>
  <si>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</si>
  <si>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</si>
  <si>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</si>
  <si>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</si>
  <si>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</si>
  <si>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</si>
  <si>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</si>
  <si>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</si>
  <si>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</si>
  <si>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</si>
  <si>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</si>
  <si>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</si>
  <si>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</si>
  <si>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</si>
  <si>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</si>
  <si>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</si>
  <si>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</si>
  <si>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</si>
  <si>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</si>
  <si>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</si>
  <si>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</si>
  <si>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</si>
  <si>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</si>
  <si>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</si>
  <si>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</si>
  <si>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</si>
  <si>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</si>
  <si>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</si>
  <si>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</si>
  <si>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</si>
  <si>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</si>
  <si>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</si>
  <si>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</si>
  <si>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</si>
  <si>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</si>
  <si>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</si>
  <si>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</si>
  <si>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</si>
  <si>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</si>
  <si>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</si>
  <si>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</si>
  <si>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</si>
  <si>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</si>
  <si>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</si>
  <si>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</si>
  <si>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</si>
  <si>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</si>
  <si>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</si>
  <si>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</si>
  <si>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</si>
  <si>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</si>
  <si>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</si>
  <si>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</si>
  <si>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</si>
  <si>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</si>
  <si>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</si>
  <si>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</si>
  <si>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</si>
  <si>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</si>
  <si>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</si>
  <si>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</si>
  <si>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</si>
  <si>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</si>
  <si>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</si>
  <si>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</si>
  <si>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</si>
  <si>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</si>
  <si>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</si>
  <si>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</si>
  <si>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</si>
  <si>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</si>
  <si>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</si>
  <si>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</si>
  <si>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</si>
  <si>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</si>
  <si>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</si>
  <si>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</si>
  <si>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</si>
  <si>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</si>
  <si>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</si>
  <si>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</si>
  <si>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</si>
  <si>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</si>
  <si>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</si>
  <si>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</si>
  <si>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</si>
  <si>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</si>
  <si>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</si>
  <si>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</si>
  <si>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</si>
  <si>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</si>
  <si>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</si>
  <si>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</si>
  <si>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</si>
  <si>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</si>
  <si>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</si>
  <si>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</si>
  <si>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</si>
  <si>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</si>
  <si>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</si>
  <si>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</si>
  <si>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</si>
  <si>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</si>
  <si>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</si>
  <si>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</si>
  <si>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</si>
  <si>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</si>
  <si>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</si>
  <si>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</si>
  <si>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</si>
  <si>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</si>
  <si>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</si>
  <si>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</si>
  <si>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</si>
  <si>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</si>
  <si>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</si>
  <si>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</si>
  <si>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</si>
  <si>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</si>
  <si>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</si>
  <si>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</si>
  <si>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</si>
  <si>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</si>
  <si>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</si>
  <si>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</si>
  <si>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</si>
  <si>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</si>
  <si>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</si>
  <si>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</si>
  <si>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</si>
  <si>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</si>
  <si>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</si>
  <si>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</si>
  <si>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</si>
  <si>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</si>
  <si>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</si>
  <si>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</si>
  <si>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</si>
  <si>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</si>
  <si>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</si>
  <si>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</si>
  <si>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</si>
  <si>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</si>
  <si>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</si>
  <si>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</si>
  <si>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</si>
  <si>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</si>
  <si>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</si>
  <si>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</si>
  <si>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</si>
  <si>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</si>
  <si>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</si>
  <si>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</si>
  <si>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</si>
  <si>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</si>
  <si>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</si>
  <si>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</si>
  <si>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</si>
  <si>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</si>
  <si>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</si>
  <si>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</si>
  <si>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</si>
  <si>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</si>
  <si>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</si>
  <si>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</si>
  <si>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</si>
  <si>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</si>
  <si>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</si>
  <si>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</si>
  <si>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</si>
  <si>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</si>
  <si>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</si>
  <si>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</si>
  <si>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</si>
  <si>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</si>
  <si>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</si>
  <si>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</si>
  <si>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</si>
  <si>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</si>
  <si>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</si>
  <si>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</si>
  <si>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</si>
  <si>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</si>
  <si>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</si>
  <si>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</si>
  <si>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</si>
  <si>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</si>
  <si>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</si>
  <si>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</si>
  <si>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</si>
  <si>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</si>
  <si>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</si>
  <si>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</si>
  <si>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</si>
  <si>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</si>
  <si>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</si>
  <si>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</si>
  <si>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</si>
  <si>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</si>
  <si>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</si>
  <si>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</si>
  <si>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</si>
  <si>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</si>
  <si>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</si>
  <si>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</si>
  <si>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</si>
  <si>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</si>
  <si>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</si>
  <si>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</si>
  <si>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</si>
  <si>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</si>
  <si>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</si>
  <si>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</si>
  <si>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</si>
  <si>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</si>
  <si>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</si>
  <si>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</si>
  <si>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</si>
  <si>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</si>
  <si>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</si>
  <si>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</si>
  <si>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</si>
  <si>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</si>
  <si>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</si>
  <si>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</si>
  <si>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</si>
  <si>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</si>
  <si>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</si>
  <si>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</si>
  <si>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</si>
  <si>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</si>
  <si>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</si>
  <si>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</si>
  <si>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</si>
  <si>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</si>
  <si>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</si>
  <si>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</si>
  <si>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</si>
  <si>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</si>
  <si>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</si>
  <si>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</si>
  <si>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</si>
  <si>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</si>
  <si>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</si>
  <si>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</si>
  <si>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</si>
  <si>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</si>
  <si>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</si>
  <si>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</si>
  <si>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</si>
  <si>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</si>
  <si>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</si>
  <si>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</si>
  <si>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</si>
  <si>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</si>
  <si>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</si>
  <si>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</si>
  <si>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</si>
  <si>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</si>
  <si>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</si>
  <si>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</si>
  <si>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</si>
  <si>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</si>
  <si>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</si>
  <si>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</si>
  <si>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</si>
  <si>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</si>
  <si>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</si>
  <si>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</si>
  <si>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</si>
  <si>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</si>
  <si>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</si>
  <si>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</si>
  <si>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</si>
  <si>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</si>
  <si>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</si>
  <si>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</si>
  <si>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</si>
  <si>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</si>
  <si>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</si>
  <si>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</si>
  <si>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</si>
  <si>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</si>
  <si>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</si>
  <si>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</si>
  <si>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</si>
  <si>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</si>
  <si>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</si>
  <si>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</si>
  <si>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</si>
  <si>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</si>
  <si>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</si>
  <si>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</si>
  <si>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</si>
  <si>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</si>
  <si>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</si>
  <si>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</si>
  <si>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</si>
  <si>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</si>
  <si>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</si>
  <si>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</si>
  <si>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</si>
  <si>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</si>
  <si>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</si>
  <si>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</si>
  <si>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</si>
  <si>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</si>
  <si>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</si>
  <si>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</si>
  <si>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</si>
  <si>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</si>
  <si>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</si>
  <si>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</si>
  <si>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</si>
  <si>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</si>
  <si>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</si>
  <si>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</si>
  <si>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</si>
  <si>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</si>
  <si>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</si>
  <si>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</si>
  <si>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</si>
  <si>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</si>
  <si>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</si>
  <si>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</si>
  <si>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</si>
  <si>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</si>
  <si>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</si>
  <si>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</si>
  <si>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</si>
  <si>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</si>
  <si>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</si>
  <si>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</si>
  <si>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</si>
  <si>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</si>
  <si>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</si>
  <si>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</si>
  <si>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</si>
  <si>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</si>
  <si>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</si>
  <si>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</si>
  <si>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</si>
  <si>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</si>
  <si>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</si>
  <si>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</si>
  <si>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</si>
  <si>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</si>
  <si>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</si>
  <si>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</si>
  <si>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</si>
  <si>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</si>
  <si>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</si>
  <si>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</si>
  <si>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</si>
  <si>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</si>
  <si>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</si>
  <si>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</si>
  <si>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</si>
  <si>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</si>
  <si>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</si>
  <si>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</si>
  <si>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</si>
  <si>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</si>
  <si>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</si>
  <si>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</si>
  <si>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</si>
  <si>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</si>
  <si>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</si>
  <si>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</si>
  <si>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</si>
  <si>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</si>
  <si>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</si>
  <si>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</si>
  <si>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</si>
  <si>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</si>
  <si>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</si>
  <si>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</si>
  <si>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</si>
  <si>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</si>
  <si>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</si>
  <si>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</si>
  <si>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</si>
  <si>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</si>
  <si>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</si>
  <si>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</si>
  <si>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</si>
  <si>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</si>
  <si>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</si>
  <si>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</si>
  <si>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</si>
  <si>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</si>
  <si>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</si>
  <si>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</si>
  <si>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</si>
  <si>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</si>
  <si>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</si>
  <si>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</si>
  <si>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</si>
  <si>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</si>
  <si>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</si>
  <si>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</si>
  <si>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</si>
  <si>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</si>
  <si>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</si>
  <si>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</si>
  <si>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</si>
  <si>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</si>
  <si>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</si>
  <si>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</si>
  <si>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</si>
  <si>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</si>
  <si>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</si>
  <si>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</si>
  <si>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</si>
  <si>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</si>
  <si>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</si>
  <si>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</si>
  <si>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</si>
  <si>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</si>
  <si>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</si>
  <si>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</si>
  <si>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</si>
  <si>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</si>
  <si>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</si>
  <si>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</si>
  <si>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</si>
  <si>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</si>
  <si>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</si>
  <si>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</si>
  <si>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</si>
  <si>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</si>
  <si>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</si>
  <si>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</si>
  <si>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</si>
  <si>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</si>
  <si>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</si>
  <si>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</si>
  <si>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</si>
  <si>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</si>
  <si>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</si>
  <si>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</si>
  <si>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</si>
  <si>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</si>
  <si>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</si>
  <si>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</si>
  <si>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</si>
  <si>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</si>
  <si>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</si>
  <si>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</si>
  <si>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</si>
  <si>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</si>
  <si>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</si>
  <si>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</si>
  <si>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</si>
  <si>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</si>
  <si>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</si>
  <si>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</si>
  <si>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</si>
  <si>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</si>
  <si>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</si>
  <si>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</si>
  <si>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</si>
  <si>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</si>
  <si>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</si>
  <si>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</si>
  <si>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</si>
  <si>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</si>
  <si>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</si>
  <si>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</si>
  <si>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</si>
  <si>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</si>
  <si>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</si>
  <si>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</si>
  <si>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</si>
  <si>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</si>
  <si>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</si>
  <si>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</si>
  <si>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</si>
  <si>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</si>
  <si>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</si>
  <si>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</si>
  <si>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</si>
  <si>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</si>
  <si>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</si>
  <si>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</si>
  <si>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</si>
  <si>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</si>
  <si>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</si>
  <si>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</si>
  <si>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</si>
  <si>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</si>
  <si>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</si>
  <si>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</si>
  <si>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</si>
  <si>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</si>
  <si>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</si>
  <si>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</si>
  <si>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</si>
  <si>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</si>
  <si>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</si>
  <si>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</si>
  <si>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</si>
  <si>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</si>
  <si>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</si>
  <si>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</si>
  <si>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</si>
  <si>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</si>
  <si>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</si>
  <si>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</si>
  <si>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</si>
  <si>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</si>
  <si>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</si>
  <si>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</si>
  <si>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</si>
  <si>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</si>
  <si>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</si>
  <si>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</si>
  <si>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</si>
  <si>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</si>
  <si>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</si>
  <si>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</si>
  <si>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</si>
  <si>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</si>
  <si>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</si>
  <si>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</si>
  <si>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</si>
  <si>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</si>
  <si>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</si>
  <si>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</si>
  <si>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</si>
  <si>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</si>
  <si>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</si>
  <si>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</si>
  <si>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</si>
  <si>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</si>
  <si>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</si>
  <si>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</si>
  <si>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</si>
  <si>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</si>
  <si>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</si>
  <si>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</si>
  <si>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</si>
  <si>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</si>
  <si>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</si>
  <si>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</si>
  <si>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</si>
  <si>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</si>
  <si>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</si>
  <si>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</si>
  <si>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</si>
  <si>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</si>
  <si>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</si>
  <si>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</si>
  <si>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</si>
  <si>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</si>
  <si>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</si>
  <si>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</si>
  <si>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</si>
  <si>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</si>
  <si>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</si>
  <si>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</si>
  <si>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</si>
  <si>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</si>
  <si>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</si>
  <si>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</si>
  <si>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</si>
  <si>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</si>
  <si>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</si>
  <si>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</si>
  <si>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</si>
  <si>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</si>
  <si>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</si>
  <si>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</si>
  <si>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</si>
  <si>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</si>
  <si>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</si>
  <si>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</si>
  <si>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</si>
  <si>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</si>
  <si>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</si>
  <si>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</si>
  <si>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</si>
  <si>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</si>
  <si>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</si>
  <si>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</si>
  <si>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</si>
  <si>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</si>
  <si>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</si>
  <si>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</si>
  <si>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</si>
  <si>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</si>
  <si>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</si>
  <si>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</si>
  <si>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</si>
  <si>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</si>
  <si>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</si>
  <si>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</si>
  <si>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</si>
  <si>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</si>
  <si>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</si>
  <si>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</si>
  <si>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</si>
  <si>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</si>
  <si>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</si>
  <si>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</si>
  <si>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</si>
  <si>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</si>
  <si>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</si>
  <si>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</si>
  <si>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</si>
  <si>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</si>
  <si>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</si>
  <si>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</si>
  <si>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</si>
  <si>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</si>
  <si>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</si>
  <si>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</si>
  <si>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</si>
  <si>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</si>
  <si>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</si>
  <si>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</si>
  <si>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</si>
  <si>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</si>
  <si>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</si>
  <si>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</si>
  <si>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</si>
  <si>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</si>
  <si>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</si>
  <si>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</si>
  <si>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</si>
  <si>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</si>
  <si>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</si>
  <si>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</si>
  <si>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</si>
  <si>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</si>
  <si>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</si>
  <si>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</si>
  <si>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</si>
  <si>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</si>
  <si>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</si>
  <si>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</si>
  <si>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</si>
  <si>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</si>
  <si>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</si>
  <si>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</si>
  <si>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</si>
  <si>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</si>
  <si>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</si>
  <si>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</si>
  <si>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</si>
  <si>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</si>
  <si>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</si>
  <si>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</si>
  <si>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</si>
  <si>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</si>
  <si>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</si>
  <si>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</si>
  <si>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</si>
  <si>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</si>
  <si>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</si>
  <si>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</si>
  <si>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</si>
  <si>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</si>
  <si>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</si>
  <si>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</si>
  <si>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</si>
  <si>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</si>
  <si>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</si>
  <si>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</si>
  <si>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</si>
  <si>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</si>
  <si>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</si>
  <si>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</si>
  <si>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</si>
  <si>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</si>
  <si>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</si>
  <si>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</si>
  <si>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</si>
  <si>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</si>
  <si>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</si>
  <si>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</si>
  <si>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</si>
  <si>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</si>
  <si>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</si>
  <si>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</si>
  <si>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</si>
  <si>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</si>
  <si>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</si>
  <si>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</si>
  <si>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</si>
  <si>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</si>
  <si>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</si>
  <si>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</si>
  <si>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</si>
  <si>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</si>
  <si>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</si>
  <si>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</si>
  <si>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</si>
  <si>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</si>
  <si>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</si>
  <si>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</si>
  <si>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</si>
  <si>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</si>
  <si>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</si>
  <si>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</si>
  <si>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</si>
  <si>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</si>
  <si>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</si>
  <si>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</si>
  <si>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</si>
  <si>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</si>
  <si>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</si>
  <si>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</si>
  <si>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</si>
  <si>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</si>
  <si>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</si>
  <si>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</si>
  <si>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</si>
  <si>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</si>
  <si>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</si>
  <si>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</si>
  <si>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</si>
  <si>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</si>
  <si>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</si>
  <si>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</si>
  <si>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</si>
  <si>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</si>
  <si>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</si>
  <si>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</si>
  <si>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</si>
  <si>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</si>
  <si>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</si>
  <si>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</si>
  <si>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</si>
  <si>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</si>
  <si>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</si>
  <si>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</si>
  <si>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</si>
  <si>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</si>
  <si>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</si>
  <si>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</si>
  <si>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</si>
  <si>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</si>
  <si>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</si>
  <si>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</si>
  <si>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</si>
  <si>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</si>
  <si>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</si>
  <si>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</si>
  <si>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</si>
  <si>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</si>
  <si>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</si>
  <si>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</si>
  <si>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</si>
  <si>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</si>
  <si>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</si>
  <si>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</si>
  <si>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</si>
  <si>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</si>
  <si>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</si>
  <si>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</si>
  <si>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</si>
  <si>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</si>
  <si>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</si>
  <si>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</si>
  <si>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</si>
  <si>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</si>
  <si>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</si>
  <si>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</si>
  <si>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</si>
  <si>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</si>
  <si>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</si>
  <si>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</si>
  <si>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</si>
  <si>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</si>
  <si>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</si>
  <si>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</si>
  <si>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</si>
  <si>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</si>
  <si>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</si>
  <si>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</si>
  <si>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</si>
  <si>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</si>
  <si>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</si>
  <si>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</si>
  <si>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</si>
  <si>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</si>
  <si>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</si>
  <si>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</si>
  <si>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</si>
  <si>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</si>
  <si>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</si>
  <si>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</si>
  <si>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</si>
  <si>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</si>
  <si>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</si>
  <si>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</si>
  <si>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</si>
  <si>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</si>
  <si>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</si>
  <si>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</si>
  <si>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</si>
  <si>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</si>
  <si>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</si>
  <si>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</si>
  <si>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</si>
  <si>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</si>
  <si>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</si>
  <si>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</si>
  <si>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</si>
  <si>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</si>
  <si>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</si>
  <si>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</si>
  <si>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</si>
  <si>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</si>
  <si>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</si>
  <si>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</si>
  <si>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</si>
  <si>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</si>
  <si>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</si>
  <si>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</si>
  <si>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</si>
  <si>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</si>
  <si>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</si>
  <si>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</si>
  <si>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</si>
  <si>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</si>
  <si>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</si>
  <si>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</si>
  <si>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</si>
  <si>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</si>
  <si>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</si>
  <si>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</si>
  <si>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</si>
  <si>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</si>
  <si>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</si>
  <si>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</si>
  <si>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</si>
  <si>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</si>
  <si>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</si>
  <si>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</si>
  <si>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</si>
  <si>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</si>
  <si>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</si>
  <si>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</si>
  <si>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</si>
  <si>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</si>
  <si>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</si>
  <si>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</si>
  <si>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</si>
  <si>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</si>
  <si>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</si>
  <si>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</si>
  <si>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</si>
  <si>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</si>
  <si>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</si>
  <si>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</si>
  <si>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</si>
  <si>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</si>
  <si>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</si>
  <si>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</si>
  <si>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</si>
  <si>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</si>
  <si>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</si>
  <si>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</si>
  <si>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</si>
  <si>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</si>
  <si>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</si>
  <si>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</si>
  <si>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</si>
  <si>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</si>
  <si>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</si>
  <si>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</si>
  <si>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</si>
  <si>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</si>
  <si>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</si>
  <si>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</si>
  <si>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</si>
  <si>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</si>
  <si>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</si>
  <si>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</si>
  <si>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</si>
  <si>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</si>
  <si>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</si>
  <si>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</si>
  <si>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</si>
  <si>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</si>
  <si>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</si>
  <si>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</si>
  <si>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</si>
  <si>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</si>
  <si>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</si>
  <si>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</si>
  <si>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</si>
  <si>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</si>
  <si>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</si>
  <si>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</si>
  <si>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</si>
  <si>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</si>
  <si>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</si>
  <si>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</si>
  <si>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</si>
  <si>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</si>
  <si>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</si>
  <si>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</si>
  <si>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</si>
  <si>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</si>
  <si>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</si>
  <si>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</si>
  <si>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</si>
  <si>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</si>
  <si>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</si>
  <si>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</si>
  <si>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</si>
  <si>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</si>
  <si>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</si>
  <si>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</si>
  <si>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</si>
  <si>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</si>
  <si>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</si>
  <si>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</si>
  <si>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</si>
  <si>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</si>
  <si>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</si>
  <si>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</si>
  <si>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</si>
  <si>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</si>
  <si>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</si>
  <si>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</si>
  <si>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</si>
  <si>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</si>
  <si>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</si>
  <si>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</si>
  <si>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</si>
  <si>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</si>
  <si>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</si>
  <si>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</si>
  <si>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</si>
  <si>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</si>
  <si>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</si>
  <si>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</si>
  <si>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</si>
  <si>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</si>
  <si>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</si>
  <si>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</si>
  <si>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</si>
  <si>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</si>
  <si>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</si>
  <si>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</si>
  <si>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</si>
  <si>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</si>
  <si>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</si>
  <si>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</si>
  <si>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</si>
  <si>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</si>
  <si>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</si>
  <si>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</si>
  <si>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</si>
  <si>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</si>
  <si>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</si>
  <si>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</si>
  <si>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</si>
  <si>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</si>
  <si>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</si>
  <si>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</si>
  <si>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</si>
  <si>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</si>
  <si>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</si>
  <si>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</si>
  <si>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</si>
  <si>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</si>
  <si>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</si>
  <si>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</si>
  <si>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</si>
  <si>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</si>
  <si>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</si>
  <si>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</si>
  <si>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</si>
  <si>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</si>
  <si>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</si>
  <si>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</si>
  <si>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</si>
  <si>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</si>
  <si>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</si>
  <si>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</si>
  <si>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</si>
  <si>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</si>
  <si>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</si>
  <si>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</si>
  <si>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</si>
  <si>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</si>
  <si>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</si>
  <si>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</si>
  <si>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</si>
  <si>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</si>
  <si>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</si>
  <si>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</si>
  <si>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</si>
  <si>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</si>
  <si>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</si>
  <si>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</si>
  <si>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</si>
  <si>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</si>
  <si>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</si>
  <si>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</si>
  <si>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</si>
  <si>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</si>
  <si>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</si>
  <si>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</si>
  <si>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</si>
  <si>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</si>
  <si>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</si>
  <si>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</si>
  <si>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</si>
  <si>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</si>
  <si>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</si>
  <si>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</si>
  <si>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</si>
  <si>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</si>
  <si>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</si>
  <si>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</si>
  <si>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</si>
  <si>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</si>
  <si>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</si>
  <si>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</si>
  <si>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</si>
  <si>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</si>
  <si>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</si>
  <si>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</si>
  <si>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</si>
  <si>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</si>
  <si>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</si>
  <si>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</si>
  <si>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</si>
  <si>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</si>
  <si>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</si>
  <si>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</si>
  <si>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</si>
  <si>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</si>
  <si>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</si>
  <si>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</si>
  <si>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</si>
  <si>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</si>
  <si>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</si>
  <si>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</si>
  <si>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</si>
  <si>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</si>
  <si>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</si>
  <si>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</si>
  <si>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</si>
  <si>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</si>
  <si>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</si>
  <si>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</si>
  <si>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</si>
  <si>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</si>
  <si>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</si>
  <si>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</si>
  <si>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</si>
  <si>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</si>
  <si>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</si>
  <si>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</si>
  <si>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</si>
  <si>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</si>
  <si>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</si>
  <si>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</si>
  <si>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</si>
  <si>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</si>
  <si>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</si>
  <si>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</si>
  <si>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</si>
  <si>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</si>
  <si>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</si>
  <si>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</si>
  <si>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</si>
  <si>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</si>
  <si>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</si>
  <si>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</si>
  <si>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</si>
  <si>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</si>
  <si>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</si>
  <si>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</si>
  <si>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</si>
  <si>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</si>
  <si>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</si>
  <si>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</si>
  <si>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</si>
  <si>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</si>
  <si>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</si>
  <si>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</si>
  <si>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</si>
  <si>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</si>
  <si>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</si>
  <si>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</si>
  <si>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</si>
  <si>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</si>
  <si>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</si>
  <si>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</si>
  <si>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</si>
  <si>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</si>
  <si>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</si>
  <si>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</si>
  <si>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</si>
  <si>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</si>
  <si>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</si>
  <si>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</si>
  <si>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</si>
  <si>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</si>
  <si>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</si>
  <si>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</si>
  <si>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</si>
  <si>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</si>
  <si>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</si>
  <si>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</si>
  <si>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</si>
  <si>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</si>
  <si>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</si>
  <si>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</si>
  <si>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</si>
  <si>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</si>
  <si>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</si>
  <si>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</si>
  <si>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</si>
  <si>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</si>
  <si>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</si>
  <si>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</si>
  <si>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</si>
  <si>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</si>
  <si>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</si>
  <si>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</si>
  <si>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</si>
  <si>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</si>
  <si>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</si>
  <si>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</si>
  <si>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</si>
  <si>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</si>
  <si>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</si>
  <si>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</si>
  <si>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</si>
  <si>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</si>
  <si>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</si>
  <si>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</si>
  <si>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</si>
  <si>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</si>
  <si>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</si>
  <si>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</si>
  <si>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</si>
  <si>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</si>
  <si>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</si>
  <si>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</si>
  <si>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</si>
  <si>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</si>
  <si>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</si>
  <si>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</si>
  <si>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</si>
  <si>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</si>
  <si>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</si>
  <si>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</si>
  <si>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</si>
  <si>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</si>
  <si>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</si>
  <si>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</si>
  <si>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</si>
  <si>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</si>
  <si>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</si>
  <si>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</si>
  <si>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</si>
  <si>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</si>
  <si>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</si>
  <si>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</si>
  <si>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</si>
  <si>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</si>
  <si>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</si>
  <si>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</si>
  <si>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</si>
  <si>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</si>
  <si>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</si>
  <si>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</si>
  <si>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</si>
  <si>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</si>
  <si>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</si>
  <si>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</si>
  <si>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</si>
  <si>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</si>
  <si>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</si>
  <si>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</si>
  <si>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</si>
  <si>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</si>
  <si>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</si>
  <si>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</si>
  <si>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</si>
  <si>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</si>
  <si>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</si>
  <si>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</si>
  <si>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</si>
  <si>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</si>
  <si>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</si>
  <si>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</si>
  <si>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</si>
  <si>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</si>
  <si>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</si>
  <si>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</si>
  <si>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</si>
  <si>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</si>
  <si>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</si>
  <si>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</si>
  <si>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</si>
  <si>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</si>
  <si>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</si>
  <si>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</si>
  <si>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</si>
  <si>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</si>
  <si>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</si>
  <si>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</si>
  <si>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</si>
  <si>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</si>
  <si>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</si>
  <si>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</si>
  <si>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</si>
  <si>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</si>
  <si>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</si>
  <si>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</si>
  <si>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</si>
  <si>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</si>
  <si>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</si>
  <si>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</si>
  <si>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</si>
  <si>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</si>
  <si>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</si>
  <si>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</si>
  <si>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</si>
  <si>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</si>
  <si>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</si>
  <si>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</si>
  <si>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</si>
  <si>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</si>
  <si>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</si>
  <si>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</si>
  <si>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</si>
  <si>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</si>
  <si>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</si>
  <si>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</si>
  <si>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</si>
  <si>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</si>
  <si>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</si>
  <si>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</si>
  <si>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</si>
  <si>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</si>
  <si>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</si>
  <si>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</si>
  <si>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</si>
  <si>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</si>
  <si>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</si>
  <si>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</si>
  <si>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</si>
  <si>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</si>
  <si>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</si>
  <si>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</si>
  <si>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</si>
  <si>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</si>
  <si>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</si>
  <si>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</si>
  <si>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</si>
  <si>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</si>
  <si>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</si>
  <si>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</si>
  <si>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</si>
  <si>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</si>
  <si>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</si>
  <si>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</si>
  <si>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</si>
  <si>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</si>
  <si>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</si>
  <si>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</si>
  <si>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</si>
  <si>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</si>
  <si>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</si>
  <si>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</si>
  <si>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</si>
  <si>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</si>
  <si>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</si>
  <si>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</si>
  <si>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</si>
  <si>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</si>
  <si>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</si>
  <si>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</si>
  <si>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</si>
  <si>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</si>
  <si>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</si>
  <si>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</si>
  <si>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</si>
  <si>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</si>
  <si>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</si>
  <si>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</si>
  <si>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</si>
  <si>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</si>
  <si>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</si>
  <si>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</si>
  <si>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</si>
  <si>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</si>
  <si>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</si>
  <si>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</si>
  <si>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</si>
  <si>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</si>
  <si>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</si>
  <si>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</si>
  <si>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</si>
  <si>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</si>
  <si>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</si>
  <si>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</si>
  <si>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</si>
  <si>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</si>
  <si>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</si>
  <si>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</si>
  <si>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</si>
  <si>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</si>
  <si>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</si>
  <si>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</si>
  <si>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</si>
  <si>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</si>
  <si>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</si>
  <si>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</si>
  <si>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</si>
  <si>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</si>
  <si>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</si>
  <si>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</si>
  <si>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</si>
  <si>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</si>
  <si>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</si>
  <si>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</si>
  <si>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</si>
  <si>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</si>
  <si>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</si>
  <si>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</si>
  <si>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</si>
  <si>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</si>
  <si>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</si>
  <si>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</si>
  <si>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</si>
  <si>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</si>
  <si>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</si>
  <si>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</si>
  <si>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</si>
  <si>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</si>
  <si>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</si>
  <si>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</si>
  <si>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</si>
  <si>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</si>
  <si>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</si>
  <si>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</si>
  <si>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</si>
  <si>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</si>
  <si>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</si>
  <si>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</si>
  <si>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</si>
  <si>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</si>
  <si>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</si>
  <si>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</si>
  <si>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</si>
  <si>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</si>
  <si>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</si>
  <si>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</si>
  <si>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</si>
  <si>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</si>
  <si>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</si>
  <si>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</si>
  <si>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</si>
  <si>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</si>
  <si>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</si>
  <si>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</si>
  <si>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</si>
  <si>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</si>
  <si>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</si>
  <si>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</si>
  <si>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</si>
  <si>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</si>
  <si>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</si>
  <si>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</si>
  <si>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</si>
  <si>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</si>
  <si>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</si>
  <si>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</si>
  <si>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</si>
  <si>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</si>
  <si>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</si>
  <si>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</si>
  <si>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</si>
  <si>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</si>
  <si>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</si>
  <si>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</si>
  <si>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</si>
  <si>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</si>
  <si>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</si>
  <si>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</si>
  <si>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</si>
  <si>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</si>
  <si>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</si>
  <si>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</si>
  <si>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</si>
  <si>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</si>
  <si>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</si>
  <si>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</si>
  <si>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</si>
  <si>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</si>
  <si>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</si>
  <si>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</si>
  <si>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</si>
  <si>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</si>
  <si>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</si>
  <si>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</si>
  <si>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</si>
  <si>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</si>
  <si>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</si>
  <si>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</si>
  <si>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</si>
  <si>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</si>
  <si>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</si>
  <si>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</si>
  <si>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</si>
  <si>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</si>
  <si>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</si>
  <si>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</si>
  <si>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</si>
  <si>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</si>
  <si>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</si>
  <si>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</si>
  <si>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</si>
  <si>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</si>
  <si>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</si>
  <si>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</si>
  <si>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</si>
  <si>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</si>
  <si>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</si>
  <si>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</si>
  <si>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</si>
  <si>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</si>
  <si>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</si>
  <si>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</si>
  <si>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</si>
  <si>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</si>
  <si>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</si>
  <si>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</si>
  <si>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</si>
  <si>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</si>
  <si>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</si>
  <si>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</si>
  <si>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</si>
  <si>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</si>
  <si>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</si>
  <si>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</si>
  <si>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</si>
  <si>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</si>
  <si>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</si>
  <si>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</si>
  <si>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</si>
  <si>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</si>
  <si>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</si>
  <si>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</si>
  <si>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</si>
  <si>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</si>
  <si>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</si>
  <si>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</si>
  <si>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</si>
  <si>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</si>
  <si>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</si>
  <si>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</si>
  <si>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</si>
  <si>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</si>
  <si>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</si>
  <si>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</si>
  <si>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</si>
  <si>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</si>
  <si>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</si>
  <si>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</si>
  <si>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</si>
  <si>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</si>
  <si>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</si>
  <si>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</si>
  <si>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</si>
  <si>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</si>
  <si>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</si>
  <si>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</si>
  <si>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</si>
  <si>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</si>
  <si>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</si>
  <si>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</si>
  <si>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</si>
  <si>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</si>
  <si>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</si>
  <si>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</si>
  <si>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</si>
  <si>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</si>
  <si>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</si>
  <si>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</si>
  <si>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</si>
  <si>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</si>
  <si>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</si>
  <si>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</si>
  <si>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</si>
  <si>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</si>
  <si>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</si>
  <si>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</si>
  <si>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</si>
  <si>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</si>
  <si>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</si>
  <si>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</si>
  <si>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</si>
  <si>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</si>
  <si>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</si>
  <si>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</si>
  <si>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</si>
  <si>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</si>
  <si>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</si>
  <si>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</si>
  <si>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</si>
  <si>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</si>
  <si>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</si>
  <si>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</si>
  <si>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</si>
  <si>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</si>
  <si>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</si>
  <si>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</si>
  <si>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</si>
  <si>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</si>
  <si>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</si>
  <si>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</si>
  <si>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</si>
  <si>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</si>
  <si>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</si>
  <si>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</si>
  <si>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</si>
  <si>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</si>
  <si>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</si>
  <si>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</si>
  <si>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</si>
  <si>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</si>
  <si>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</si>
  <si>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</si>
  <si>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</si>
  <si>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</si>
  <si>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</si>
  <si>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</si>
  <si>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</si>
  <si>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</si>
  <si>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</si>
  <si>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</si>
  <si>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</si>
  <si>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</si>
  <si>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</si>
  <si>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</si>
  <si>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</si>
  <si>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</si>
  <si>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</si>
  <si>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</si>
  <si>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</si>
  <si>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</si>
  <si>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</si>
  <si>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</si>
  <si>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</si>
  <si>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</si>
  <si>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</si>
  <si>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</si>
  <si>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</si>
  <si>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</si>
  <si>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</si>
  <si>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</si>
  <si>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</si>
  <si>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</si>
  <si>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</si>
  <si>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</si>
  <si>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</si>
  <si>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</si>
  <si>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</si>
  <si>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</si>
  <si>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</si>
  <si>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</si>
  <si>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</si>
  <si>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</si>
  <si>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</si>
  <si>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</si>
  <si>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</si>
  <si>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</si>
  <si>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</si>
  <si>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</si>
  <si>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</si>
  <si>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</si>
  <si>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</si>
  <si>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</si>
  <si>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</si>
  <si>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</si>
  <si>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</si>
  <si>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</si>
  <si>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</si>
  <si>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</si>
  <si>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</si>
  <si>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</si>
  <si>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</si>
  <si>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</si>
  <si>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</si>
  <si>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</si>
  <si>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</si>
  <si>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</si>
  <si>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</si>
  <si>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</si>
  <si>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</si>
  <si>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</si>
  <si>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</si>
  <si>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</si>
  <si>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</si>
  <si>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</si>
  <si>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</si>
  <si>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</si>
  <si>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</si>
  <si>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</si>
  <si>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</si>
  <si>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</si>
  <si>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</si>
  <si>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</si>
  <si>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</si>
  <si>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</si>
  <si>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</si>
  <si>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</si>
  <si>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</si>
  <si>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</si>
  <si>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</si>
  <si>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</si>
  <si>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</si>
  <si>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</si>
  <si>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</si>
  <si>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</si>
  <si>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</si>
  <si>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</si>
  <si>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</si>
  <si>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</si>
  <si>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</si>
  <si>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</si>
  <si>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</si>
  <si>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</si>
  <si>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</si>
  <si>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</si>
  <si>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</si>
  <si>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</si>
  <si>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</si>
  <si>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</si>
  <si>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</si>
  <si>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</si>
  <si>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</si>
  <si>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</si>
  <si>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</si>
  <si>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</si>
  <si>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</si>
  <si>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</si>
  <si>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</si>
  <si>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</si>
  <si>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</si>
  <si>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</si>
  <si>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</si>
  <si>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</si>
  <si>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</si>
  <si>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</si>
  <si>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</si>
  <si>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</si>
  <si>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</si>
  <si>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</si>
  <si>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</si>
  <si>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</si>
  <si>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</si>
  <si>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</si>
  <si>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</si>
  <si>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</si>
  <si>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</si>
  <si>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</si>
  <si>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</si>
  <si>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</si>
  <si>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</si>
  <si>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</si>
  <si>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</si>
  <si>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</si>
  <si>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</si>
  <si>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</si>
  <si>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</si>
  <si>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</si>
  <si>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</si>
  <si>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</si>
  <si>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</si>
  <si>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</si>
  <si>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</si>
  <si>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</si>
  <si>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</si>
  <si>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</si>
  <si>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</si>
  <si>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</si>
  <si>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</si>
  <si>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</si>
  <si>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</si>
  <si>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</si>
  <si>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</si>
  <si>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</si>
  <si>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</si>
  <si>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</si>
  <si>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</si>
  <si>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</si>
  <si>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</si>
  <si>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</si>
  <si>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</si>
  <si>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</si>
  <si>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</si>
  <si>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</si>
  <si>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</si>
  <si>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</si>
  <si>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</si>
  <si>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</si>
  <si>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</si>
  <si>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</si>
  <si>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</si>
  <si>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</si>
  <si>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</si>
  <si>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</si>
  <si>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</si>
  <si>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</si>
  <si>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</si>
  <si>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</si>
  <si>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</si>
  <si>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</si>
  <si>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</si>
  <si>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</si>
  <si>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</si>
  <si>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</si>
  <si>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</si>
  <si>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</si>
  <si>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</si>
  <si>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</si>
  <si>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</si>
  <si>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</si>
  <si>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</si>
  <si>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</si>
  <si>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</si>
  <si>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</si>
  <si>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</si>
  <si>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</si>
  <si>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</si>
  <si>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</si>
  <si>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</si>
  <si>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</si>
  <si>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</si>
  <si>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</si>
  <si>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</si>
  <si>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</si>
  <si>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</si>
  <si>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</si>
  <si>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</si>
  <si>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</si>
  <si>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</si>
  <si>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</si>
  <si>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</si>
  <si>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</si>
  <si>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</si>
  <si>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</si>
  <si>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</si>
  <si>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</si>
  <si>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</si>
  <si>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</si>
  <si>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</si>
  <si>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</si>
  <si>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</si>
  <si>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</si>
  <si>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</si>
  <si>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</si>
  <si>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</si>
  <si>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</si>
  <si>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</si>
  <si>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</si>
  <si>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</si>
  <si>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</si>
  <si>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</si>
  <si>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</si>
  <si>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</si>
  <si>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</si>
  <si>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</si>
  <si>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</si>
  <si>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</si>
  <si>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</si>
  <si>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</si>
  <si>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</si>
  <si>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</si>
  <si>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</si>
  <si>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</si>
  <si>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</si>
  <si>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</si>
  <si>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</si>
  <si>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</si>
  <si>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</si>
  <si>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</si>
  <si>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</si>
  <si>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</si>
  <si>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</si>
  <si>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</si>
  <si>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</si>
  <si>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</si>
  <si>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</si>
  <si>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</si>
  <si>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</si>
  <si>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</si>
  <si>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</si>
  <si>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</si>
  <si>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</si>
  <si>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</si>
  <si>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</si>
  <si>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</si>
  <si>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</si>
  <si>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</si>
  <si>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</si>
  <si>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</si>
  <si>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</si>
  <si>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</si>
  <si>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</si>
  <si>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</si>
  <si>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</si>
  <si>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</si>
  <si>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</si>
  <si>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</si>
  <si>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</si>
  <si>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</si>
  <si>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</si>
  <si>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</si>
  <si>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</si>
  <si>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</si>
  <si>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</si>
  <si>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</si>
  <si>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</si>
  <si>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</si>
  <si>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</si>
  <si>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</si>
  <si>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</si>
  <si>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</si>
  <si>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</si>
  <si>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</si>
  <si>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</si>
  <si>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</si>
  <si>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</si>
  <si>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</si>
  <si>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</si>
  <si>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</si>
  <si>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</si>
  <si>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</si>
  <si>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</si>
  <si>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</si>
  <si>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</si>
  <si>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</si>
  <si>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</si>
  <si>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</si>
  <si>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</si>
  <si>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</si>
  <si>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</si>
  <si>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</si>
  <si>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</si>
  <si>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</si>
  <si>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</si>
  <si>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</si>
  <si>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</si>
  <si>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</si>
  <si>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</si>
  <si>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</si>
  <si>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</si>
  <si>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</si>
  <si>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</si>
  <si>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</si>
  <si>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</si>
  <si>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</si>
  <si>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</si>
  <si>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</si>
  <si>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</si>
  <si>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</si>
  <si>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</si>
  <si>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</si>
  <si>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</si>
  <si>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</si>
  <si>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</si>
  <si>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</si>
  <si>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</si>
  <si>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</si>
  <si>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</si>
  <si>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</si>
  <si>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</si>
  <si>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</si>
  <si>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</si>
  <si>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</si>
  <si>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</si>
  <si>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</si>
  <si>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</si>
  <si>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</si>
  <si>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</si>
  <si>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</si>
  <si>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</si>
  <si>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</si>
  <si>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</si>
  <si>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</si>
  <si>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</si>
  <si>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</si>
  <si>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</si>
  <si>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</si>
  <si>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</si>
  <si>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</si>
  <si>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</si>
  <si>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</si>
  <si>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</si>
  <si>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</si>
  <si>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</si>
  <si>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</si>
  <si>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</si>
  <si>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</si>
  <si>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</si>
  <si>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</si>
  <si>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</si>
  <si>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</si>
  <si>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</si>
  <si>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</si>
  <si>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</si>
  <si>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</si>
  <si>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</si>
  <si>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</si>
  <si>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</si>
  <si>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</si>
  <si>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</si>
  <si>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</si>
  <si>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</si>
  <si>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</si>
  <si>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</si>
  <si>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</si>
  <si>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</si>
  <si>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</si>
  <si>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</si>
  <si>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</si>
  <si>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</si>
  <si>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</si>
  <si>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</si>
  <si>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</si>
  <si>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</si>
  <si>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</si>
  <si>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</si>
  <si>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</si>
  <si>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</si>
  <si>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</si>
  <si>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</si>
  <si>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</si>
  <si>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</si>
  <si>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</si>
  <si>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</si>
  <si>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</si>
  <si>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</si>
  <si>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</si>
  <si>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</si>
  <si>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</si>
  <si>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</si>
  <si>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</si>
  <si>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</si>
  <si>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</si>
  <si>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</si>
  <si>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</si>
  <si>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</si>
  <si>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</si>
  <si>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</si>
  <si>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</si>
  <si>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</si>
  <si>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</si>
  <si>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</si>
  <si>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</si>
  <si>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</si>
  <si>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</si>
  <si>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</si>
  <si>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</si>
  <si>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</si>
  <si>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</si>
  <si>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</si>
  <si>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</si>
  <si>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</si>
  <si>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</si>
  <si>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</si>
  <si>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</si>
  <si>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</si>
  <si>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</si>
  <si>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</si>
  <si>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</si>
  <si>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</si>
  <si>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</si>
  <si>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</si>
  <si>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</si>
  <si>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</si>
  <si>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</si>
  <si>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</si>
  <si>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</si>
  <si>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</si>
  <si>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</si>
  <si>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</si>
  <si>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</si>
  <si>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</si>
  <si>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</si>
  <si>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</si>
  <si>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</si>
  <si>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</si>
  <si>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</si>
  <si>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</si>
  <si>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</si>
  <si>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</si>
  <si>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</si>
  <si>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</si>
  <si>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</si>
  <si>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</si>
  <si>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</si>
  <si>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</si>
  <si>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</si>
  <si>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</si>
  <si>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</si>
  <si>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</si>
  <si>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</si>
  <si>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</si>
  <si>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</si>
  <si>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</si>
  <si>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</si>
  <si>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</si>
  <si>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</si>
  <si>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</si>
  <si>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</si>
  <si>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</si>
  <si>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</si>
  <si>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</si>
  <si>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</si>
  <si>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</si>
  <si>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</si>
  <si>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</si>
  <si>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</si>
  <si>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</si>
  <si>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</si>
  <si>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</si>
  <si>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</si>
  <si>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</si>
  <si>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</si>
  <si>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</si>
  <si>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</si>
  <si>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</si>
  <si>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</si>
  <si>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</si>
  <si>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</si>
  <si>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</si>
  <si>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</si>
  <si>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</si>
  <si>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</si>
  <si>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</si>
  <si>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</si>
  <si>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</si>
  <si>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</si>
  <si>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</si>
  <si>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</si>
  <si>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</si>
  <si>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</si>
  <si>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</si>
  <si>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</si>
  <si>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</si>
  <si>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</si>
  <si>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</si>
  <si>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</si>
  <si>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</si>
  <si>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</si>
  <si>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</si>
  <si>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</si>
  <si>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</si>
  <si>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</si>
  <si>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</si>
  <si>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</si>
  <si>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</si>
  <si>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</si>
  <si>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</si>
  <si>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</si>
  <si>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</si>
  <si>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</si>
  <si>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</si>
  <si>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</si>
  <si>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</si>
  <si>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</si>
  <si>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</si>
  <si>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</si>
  <si>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</si>
  <si>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</si>
  <si>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</si>
  <si>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</si>
  <si>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</si>
  <si>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</si>
  <si>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</si>
  <si>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</si>
  <si>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</si>
  <si>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</si>
  <si>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</si>
  <si>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</si>
  <si>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</si>
  <si>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</si>
  <si>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</si>
  <si>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</si>
  <si>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</si>
  <si>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</si>
  <si>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</si>
  <si>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</si>
  <si>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</si>
  <si>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</si>
  <si>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</si>
  <si>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</si>
  <si>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</si>
  <si>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</si>
  <si>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</si>
  <si>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</si>
  <si>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</si>
  <si>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</si>
  <si>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</si>
  <si>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</si>
  <si>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</si>
  <si>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</si>
  <si>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</si>
  <si>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</si>
  <si>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</si>
  <si>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</si>
  <si>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</si>
  <si>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</si>
  <si>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</si>
  <si>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</si>
  <si>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</si>
  <si>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</si>
  <si>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</si>
  <si>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</si>
  <si>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</si>
  <si>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</si>
  <si>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</si>
  <si>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</si>
  <si>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</si>
  <si>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</si>
  <si>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</si>
  <si>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</si>
  <si>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</si>
  <si>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</si>
  <si>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</si>
  <si>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</si>
  <si>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</si>
  <si>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</si>
  <si>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</si>
  <si>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</si>
  <si>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</si>
  <si>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</si>
  <si>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</si>
  <si>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</si>
  <si>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</si>
  <si>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</si>
  <si>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</si>
  <si>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</si>
  <si>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</si>
  <si>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</si>
  <si>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</si>
  <si>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</si>
  <si>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</si>
  <si>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</si>
  <si>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</si>
  <si>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</si>
  <si>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</si>
  <si>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</si>
  <si>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</si>
  <si>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</si>
  <si>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</si>
  <si>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</si>
  <si>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</si>
  <si>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</si>
  <si>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</si>
  <si>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</si>
  <si>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</si>
  <si>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</si>
  <si>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</si>
  <si>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</si>
  <si>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</si>
  <si>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</si>
  <si>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</si>
  <si>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</si>
  <si>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</si>
  <si>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</si>
  <si>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</si>
  <si>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</si>
  <si>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</si>
  <si>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</si>
  <si>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</si>
  <si>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</si>
  <si>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</si>
  <si>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</si>
  <si>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</si>
  <si>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</si>
  <si>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</si>
  <si>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</si>
  <si>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</si>
  <si>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</si>
  <si>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</si>
  <si>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</si>
  <si>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</si>
  <si>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</si>
  <si>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</si>
  <si>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</si>
  <si>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</si>
  <si>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</si>
  <si>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</si>
  <si>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</si>
  <si>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</si>
  <si>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</si>
  <si>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</si>
  <si>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</si>
  <si>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</si>
  <si>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</si>
  <si>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</si>
  <si>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</si>
  <si>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</si>
  <si>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</si>
  <si>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</si>
  <si>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</si>
  <si>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</si>
  <si>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</si>
  <si>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</si>
  <si>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</si>
  <si>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</si>
  <si>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</si>
  <si>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</si>
  <si>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</si>
  <si>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</si>
  <si>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</si>
  <si>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</si>
  <si>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</si>
  <si>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</si>
  <si>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</si>
  <si>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</si>
  <si>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</si>
  <si>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</si>
  <si>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</si>
  <si>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</si>
  <si>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</si>
  <si>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</si>
  <si>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</si>
  <si>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</si>
  <si>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</si>
  <si>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</si>
  <si>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</si>
  <si>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</si>
  <si>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</si>
  <si>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</si>
  <si>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</si>
  <si>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</si>
  <si>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</si>
  <si>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</si>
  <si>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</si>
  <si>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</si>
  <si>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</si>
  <si>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</si>
  <si>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</si>
  <si>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</si>
  <si>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</si>
  <si>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</si>
  <si>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</si>
  <si>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</si>
  <si>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</si>
  <si>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</si>
  <si>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</si>
  <si>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</si>
  <si>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</si>
  <si>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</si>
  <si>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</si>
  <si>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</si>
  <si>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</si>
  <si>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</si>
  <si>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</si>
  <si>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</si>
  <si>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</si>
  <si>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</si>
  <si>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</si>
  <si>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</si>
  <si>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</si>
  <si>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</si>
  <si>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</si>
  <si>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</si>
  <si>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</si>
  <si>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</si>
  <si>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</si>
  <si>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</si>
  <si>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</si>
  <si>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</si>
  <si>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</si>
  <si>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</si>
  <si>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</si>
  <si>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</si>
  <si>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</si>
  <si>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</si>
  <si>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</si>
  <si>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</si>
  <si>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</si>
  <si>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</si>
  <si>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</si>
  <si>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</si>
  <si>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</si>
  <si>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</si>
  <si>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</si>
  <si>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</si>
  <si>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</si>
  <si>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</si>
  <si>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</si>
  <si>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</si>
  <si>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</si>
  <si>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</si>
  <si>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</si>
  <si>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</si>
  <si>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</si>
  <si>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</si>
  <si>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</si>
  <si>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</si>
  <si>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</si>
  <si>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</si>
  <si>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</si>
  <si>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</si>
  <si>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</si>
  <si>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</si>
  <si>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</si>
  <si>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</si>
  <si>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</si>
  <si>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</si>
  <si>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</si>
  <si>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</si>
  <si>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</si>
  <si>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</si>
  <si>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</si>
  <si>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</si>
  <si>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</si>
  <si>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</si>
  <si>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</si>
  <si>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</si>
  <si>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</si>
  <si>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</si>
  <si>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</si>
  <si>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</si>
  <si>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</si>
  <si>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</si>
  <si>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</si>
  <si>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</si>
  <si>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</si>
  <si>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</si>
  <si>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</si>
  <si>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</si>
  <si>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</si>
  <si>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</si>
  <si>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</si>
  <si>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</si>
  <si>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</si>
  <si>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</si>
  <si>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</si>
  <si>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</si>
  <si>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</si>
  <si>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</si>
  <si>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</si>
  <si>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</si>
  <si>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</si>
  <si>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</si>
  <si>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</si>
  <si>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</si>
  <si>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</si>
  <si>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</si>
  <si>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</si>
  <si>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</si>
  <si>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</si>
  <si>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</si>
  <si>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</si>
  <si>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</si>
  <si>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</si>
  <si>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</si>
  <si>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</si>
  <si>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</si>
  <si>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</si>
  <si>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</si>
  <si>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</si>
  <si>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</si>
  <si>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</si>
  <si>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</si>
  <si>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</si>
  <si>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</si>
  <si>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</si>
  <si>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</si>
  <si>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</si>
  <si>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</si>
  <si>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</si>
  <si>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</si>
  <si>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</si>
  <si>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</si>
  <si>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</si>
  <si>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</si>
  <si>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</si>
  <si>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</si>
  <si>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</si>
  <si>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</si>
  <si>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</si>
  <si>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</si>
  <si>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</si>
  <si>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</si>
  <si>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</si>
  <si>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</si>
  <si>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</si>
  <si>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</si>
  <si>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</si>
  <si>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</si>
  <si>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</si>
  <si>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</si>
  <si>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</si>
  <si>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</si>
  <si>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</si>
  <si>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</si>
  <si>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</si>
  <si>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</si>
  <si>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</si>
  <si>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</si>
  <si>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</si>
  <si>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</si>
  <si>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</si>
  <si>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</si>
  <si>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</si>
  <si>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</si>
  <si>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</si>
  <si>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</si>
  <si>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</si>
  <si>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</si>
  <si>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</si>
  <si>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</si>
  <si>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</si>
  <si>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</si>
  <si>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</si>
  <si>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</si>
  <si>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</si>
  <si>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</si>
  <si>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</si>
  <si>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</si>
  <si>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</si>
  <si>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</si>
  <si>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</si>
  <si>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</si>
  <si>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</si>
  <si>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</si>
  <si>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</si>
  <si>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</si>
  <si>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</si>
  <si>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</si>
  <si>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</si>
  <si>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</si>
  <si>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</si>
  <si>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</si>
  <si>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</si>
  <si>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</si>
  <si>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</si>
  <si>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</si>
  <si>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</si>
  <si>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</si>
  <si>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</si>
  <si>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</si>
  <si>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</si>
  <si>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</si>
  <si>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</si>
  <si>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</si>
  <si>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</si>
  <si>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</si>
  <si>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</si>
  <si>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</si>
  <si>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</si>
  <si>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</si>
  <si>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</si>
  <si>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</si>
  <si>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</si>
  <si>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</si>
  <si>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</si>
  <si>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</si>
  <si>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</si>
  <si>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</si>
  <si>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</si>
  <si>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</si>
  <si>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</si>
  <si>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</si>
  <si>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</si>
  <si>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</si>
  <si>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</si>
  <si>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</si>
  <si>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</si>
  <si>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</si>
  <si>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</si>
  <si>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</si>
  <si>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</si>
  <si>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</si>
  <si>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</si>
  <si>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</si>
  <si>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</si>
  <si>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</si>
  <si>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</si>
  <si>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</si>
  <si>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</si>
  <si>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</si>
  <si>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</si>
  <si>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</si>
  <si>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</si>
  <si>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</si>
  <si>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</si>
  <si>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</si>
  <si>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</si>
  <si>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</si>
  <si>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</si>
  <si>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</si>
  <si>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</si>
  <si>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</si>
  <si>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</si>
  <si>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</si>
  <si>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</si>
  <si>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</si>
  <si>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</si>
  <si>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</si>
  <si>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</si>
  <si>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</si>
  <si>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</si>
  <si>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</si>
  <si>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</si>
  <si>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</si>
  <si>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</si>
  <si>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</si>
  <si>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</si>
  <si>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</si>
  <si>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</si>
  <si>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</si>
  <si>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</si>
  <si>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</si>
  <si>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</si>
  <si>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</si>
  <si>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</si>
  <si>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</si>
  <si>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</si>
  <si>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</si>
  <si>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</si>
  <si>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</si>
  <si>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</si>
  <si>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</si>
  <si>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</si>
  <si>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</si>
  <si>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</si>
  <si>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</si>
  <si>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</si>
  <si>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</si>
  <si>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</si>
  <si>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</si>
  <si>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</si>
  <si>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</si>
  <si>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</si>
  <si>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</si>
  <si>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</si>
  <si>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</si>
  <si>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</si>
  <si>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</si>
  <si>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</si>
  <si>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</si>
  <si>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</si>
  <si>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</si>
  <si>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</si>
  <si>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</si>
  <si>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</si>
  <si>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</si>
  <si>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</si>
  <si>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</si>
  <si>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</si>
  <si>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</si>
  <si>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</si>
  <si>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</si>
  <si>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</si>
  <si>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</si>
  <si>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</si>
  <si>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</si>
  <si>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</si>
  <si>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</si>
  <si>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</si>
  <si>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</si>
  <si>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</si>
  <si>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</si>
  <si>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</si>
  <si>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</si>
  <si>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</si>
  <si>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</si>
  <si>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</si>
  <si>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</si>
  <si>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</si>
  <si>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</si>
  <si>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</si>
  <si>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</si>
  <si>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</si>
  <si>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</si>
  <si>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</si>
  <si>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</si>
  <si>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</si>
  <si>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</si>
  <si>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</si>
  <si>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</si>
  <si>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</si>
  <si>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</si>
  <si>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</si>
  <si>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</si>
  <si>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</si>
  <si>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</si>
  <si>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</si>
  <si>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</si>
  <si>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</si>
  <si>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</si>
  <si>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</si>
  <si>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</si>
  <si>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</si>
  <si>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</si>
  <si>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</si>
  <si>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</si>
  <si>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</si>
  <si>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</si>
  <si>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</si>
  <si>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</si>
  <si>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</si>
  <si>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</si>
  <si>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</si>
  <si>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</si>
  <si>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</si>
  <si>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</si>
  <si>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</si>
  <si>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</si>
  <si>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</si>
  <si>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</si>
  <si>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</si>
  <si>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</si>
  <si>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</si>
  <si>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</si>
  <si>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</si>
  <si>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</si>
  <si>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</si>
  <si>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</si>
  <si>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</si>
  <si>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</si>
  <si>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</si>
  <si>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</si>
  <si>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</si>
  <si>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</si>
  <si>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</si>
  <si>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</si>
  <si>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</si>
  <si>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</si>
  <si>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</si>
  <si>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</si>
  <si>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</si>
  <si>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</si>
  <si>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</si>
  <si>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</si>
  <si>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</si>
  <si>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</si>
  <si>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</si>
  <si>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</si>
  <si>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</si>
  <si>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</si>
  <si>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</si>
  <si>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</si>
  <si>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</si>
  <si>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</si>
  <si>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</si>
  <si>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</si>
  <si>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</si>
  <si>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</si>
  <si>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</si>
  <si>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</si>
  <si>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</si>
  <si>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</si>
  <si>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</si>
  <si>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</si>
  <si>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</si>
  <si>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</si>
  <si>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</si>
  <si>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</si>
  <si>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</si>
  <si>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</si>
  <si>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</si>
  <si>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</si>
  <si>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</si>
  <si>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</si>
  <si>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</si>
  <si>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</si>
  <si>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</si>
  <si>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</si>
  <si>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</si>
  <si>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</si>
  <si>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</si>
  <si>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</si>
  <si>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</si>
  <si>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</si>
  <si>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</si>
  <si>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</si>
  <si>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</si>
  <si>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</si>
  <si>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</si>
  <si>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</si>
  <si>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</si>
  <si>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</si>
  <si>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</si>
  <si>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</si>
  <si>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</si>
  <si>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</si>
  <si>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</si>
  <si>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</si>
  <si>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</si>
  <si>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</si>
  <si>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</si>
  <si>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</si>
  <si>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</si>
  <si>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</si>
  <si>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</si>
  <si>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</si>
  <si>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</si>
  <si>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</si>
  <si>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</si>
  <si>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</si>
  <si>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</si>
  <si>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</si>
  <si>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</si>
  <si>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</si>
  <si>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</si>
  <si>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</si>
  <si>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</si>
  <si>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</si>
  <si>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</si>
  <si>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</si>
  <si>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</si>
  <si>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</si>
  <si>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</si>
  <si>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</si>
  <si>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</si>
  <si>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</si>
  <si>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</si>
  <si>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</si>
  <si>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</si>
  <si>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</si>
  <si>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</si>
  <si>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</si>
  <si>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</si>
  <si>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</si>
  <si>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</si>
  <si>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</si>
  <si>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</si>
  <si>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</si>
  <si>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</si>
  <si>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</si>
  <si>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</si>
  <si>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</si>
  <si>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</si>
  <si>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</si>
  <si>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</si>
  <si>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</si>
  <si>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</si>
  <si>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</si>
  <si>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</si>
  <si>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</si>
  <si>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</si>
  <si>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</si>
  <si>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</si>
  <si>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</si>
  <si>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</si>
  <si>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</si>
  <si>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</si>
  <si>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</si>
  <si>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</si>
  <si>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</si>
  <si>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</si>
  <si>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</si>
  <si>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</si>
  <si>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</si>
  <si>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</si>
  <si>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</si>
  <si>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</si>
  <si>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</si>
  <si>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</si>
  <si>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</si>
  <si>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</si>
  <si>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</si>
  <si>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</si>
  <si>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</si>
  <si>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</si>
  <si>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</si>
  <si>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</si>
  <si>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</si>
  <si>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</si>
  <si>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</si>
  <si>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</si>
  <si>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</si>
  <si>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</si>
  <si>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</si>
  <si>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</si>
  <si>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</si>
  <si>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</si>
  <si>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</si>
  <si>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</si>
  <si>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</si>
  <si>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</si>
  <si>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</si>
  <si>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</si>
  <si>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</si>
  <si>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</si>
  <si>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</si>
  <si>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</si>
  <si>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</si>
  <si>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</si>
  <si>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</si>
  <si>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</si>
  <si>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</si>
  <si>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</si>
  <si>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</si>
  <si>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</si>
  <si>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</si>
  <si>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</si>
  <si>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</si>
  <si>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</si>
  <si>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</si>
  <si>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</si>
  <si>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</si>
  <si>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</si>
  <si>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</si>
  <si>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</si>
  <si>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</si>
  <si>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</si>
  <si>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</si>
  <si>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</si>
  <si>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</si>
  <si>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</si>
  <si>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</si>
  <si>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</si>
  <si>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</si>
  <si>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</si>
  <si>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</si>
  <si>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</si>
  <si>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</si>
  <si>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</si>
  <si>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</si>
  <si>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</si>
  <si>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</si>
  <si>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</si>
  <si>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</si>
  <si>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</si>
  <si>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</si>
  <si>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</si>
  <si>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</si>
  <si>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</si>
  <si>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</si>
  <si>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</si>
  <si>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</si>
  <si>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</si>
  <si>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</si>
  <si>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</si>
  <si>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</si>
  <si>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</si>
  <si>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</si>
  <si>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</si>
  <si>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</si>
  <si>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</si>
  <si>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</si>
  <si>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</si>
  <si>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</si>
  <si>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</si>
  <si>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</si>
  <si>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</si>
  <si>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</si>
  <si>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</si>
  <si>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</si>
  <si>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</si>
  <si>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</si>
  <si>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</si>
  <si>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</si>
  <si>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</si>
  <si>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</si>
  <si>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</si>
  <si>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</si>
  <si>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</si>
  <si>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</si>
  <si>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</si>
  <si>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</si>
  <si>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</si>
  <si>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</si>
  <si>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</si>
  <si>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</si>
  <si>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</si>
  <si>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</si>
  <si>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</si>
  <si>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</si>
  <si>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</si>
  <si>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</si>
  <si>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</si>
  <si>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</si>
  <si>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</si>
  <si>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</si>
  <si>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</si>
  <si>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</si>
  <si>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</si>
  <si>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</si>
  <si>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</si>
  <si>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</si>
  <si>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</si>
  <si>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</si>
  <si>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</si>
  <si>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</si>
  <si>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</si>
  <si>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</si>
  <si>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</si>
  <si>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</si>
  <si>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</si>
  <si>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</si>
  <si>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</si>
  <si>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</si>
  <si>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</si>
  <si>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</si>
  <si>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</si>
  <si>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</si>
  <si>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</si>
  <si>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</si>
  <si>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</si>
  <si>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</si>
  <si>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</si>
  <si>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</si>
  <si>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</si>
  <si>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</si>
  <si>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</si>
  <si>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</si>
  <si>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</si>
  <si>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</si>
  <si>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</si>
  <si>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</si>
  <si>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</si>
  <si>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</si>
  <si>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</si>
  <si>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</si>
  <si>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</si>
  <si>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</si>
  <si>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</si>
  <si>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</si>
  <si>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</si>
  <si>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</si>
  <si>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</si>
  <si>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</si>
  <si>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</si>
  <si>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</si>
  <si>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</si>
  <si>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</si>
  <si>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</si>
  <si>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</si>
  <si>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</si>
  <si>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</si>
  <si>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</si>
  <si>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</si>
  <si>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</si>
  <si>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</si>
  <si>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</si>
  <si>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</si>
  <si>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</si>
  <si>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</si>
  <si>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</si>
  <si>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</si>
  <si>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</si>
  <si>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</si>
  <si>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</si>
  <si>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</si>
  <si>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</si>
  <si>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</si>
  <si>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</si>
  <si>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</si>
  <si>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</si>
  <si>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</si>
  <si>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</si>
  <si>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</si>
  <si>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</si>
  <si>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</si>
  <si>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</si>
  <si>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</si>
  <si>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</si>
  <si>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</si>
  <si>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</si>
  <si>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</si>
  <si>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</si>
  <si>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</si>
  <si>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</si>
  <si>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</si>
  <si>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</si>
  <si>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</si>
  <si>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</si>
  <si>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</si>
  <si>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</si>
  <si>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</si>
  <si>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</si>
  <si>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</si>
  <si>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</si>
  <si>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</si>
  <si>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</si>
  <si>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</si>
  <si>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</si>
  <si>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</si>
  <si>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</si>
  <si>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</si>
  <si>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</si>
  <si>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</si>
  <si>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</si>
  <si>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</si>
  <si>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</si>
  <si>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</si>
  <si>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</si>
  <si>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</si>
  <si>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</si>
  <si>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</si>
  <si>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</si>
  <si>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</si>
  <si>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</si>
  <si>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</si>
  <si>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</si>
  <si>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</si>
  <si>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</si>
  <si>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</si>
  <si>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</si>
  <si>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</si>
  <si>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</si>
  <si>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</si>
  <si>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</si>
  <si>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</si>
  <si>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</si>
  <si>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</si>
  <si>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</si>
  <si>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</si>
  <si>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</si>
  <si>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</si>
  <si>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</si>
  <si>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</si>
  <si>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</si>
  <si>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</si>
  <si>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</si>
  <si>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</si>
  <si>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</si>
  <si>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</si>
  <si>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</si>
  <si>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</si>
  <si>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</si>
  <si>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</si>
  <si>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</si>
  <si>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</si>
  <si>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</si>
  <si>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</si>
  <si>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</si>
  <si>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</si>
  <si>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</si>
  <si>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</si>
  <si>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</si>
  <si>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</si>
  <si>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</si>
  <si>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</si>
  <si>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</si>
  <si>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</si>
  <si>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</si>
  <si>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</si>
  <si>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</si>
  <si>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</si>
  <si>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</si>
  <si>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</si>
  <si>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</si>
  <si>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</si>
  <si>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</si>
  <si>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</si>
  <si>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</si>
  <si>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</si>
  <si>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</si>
  <si>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</si>
  <si>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</si>
  <si>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</si>
  <si>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</si>
  <si>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</si>
  <si>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</si>
  <si>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</si>
  <si>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</si>
  <si>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</si>
  <si>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</si>
  <si>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</si>
  <si>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</si>
  <si>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</si>
  <si>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</si>
  <si>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</si>
  <si>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</si>
  <si>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</si>
  <si>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</si>
  <si>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</si>
  <si>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</si>
  <si>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</si>
  <si>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</si>
  <si>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</si>
  <si>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</si>
  <si>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</si>
  <si>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</si>
  <si>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</si>
  <si>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</si>
  <si>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</si>
  <si>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</si>
  <si>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</si>
  <si>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</si>
  <si>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</si>
  <si>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</si>
  <si>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</si>
  <si>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</si>
  <si>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</si>
  <si>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</si>
  <si>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</si>
  <si>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</si>
  <si>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</si>
  <si>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</si>
  <si>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</si>
  <si>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</si>
  <si>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</si>
  <si>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</si>
  <si>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</si>
  <si>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</si>
  <si>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</si>
  <si>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</si>
  <si>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</si>
  <si>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</si>
  <si>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</si>
  <si>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</si>
  <si>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</si>
  <si>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</si>
  <si>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</si>
  <si>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</si>
  <si>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</si>
  <si>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</si>
  <si>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</si>
  <si>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</si>
  <si>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</si>
  <si>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</si>
  <si>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</si>
  <si>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</si>
  <si>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</si>
  <si>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</si>
  <si>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</si>
  <si>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</si>
  <si>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</si>
  <si>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</si>
  <si>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</si>
  <si>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</si>
  <si>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</si>
  <si>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</si>
  <si>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</si>
  <si>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</si>
  <si>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</si>
  <si>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</si>
  <si>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</si>
  <si>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</si>
  <si>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</si>
  <si>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</si>
  <si>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</si>
  <si>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</si>
  <si>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</si>
  <si>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</si>
  <si>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</si>
  <si>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</si>
  <si>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</si>
  <si>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</si>
  <si>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</si>
  <si>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</si>
  <si>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</si>
  <si>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</si>
  <si>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</si>
  <si>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</si>
  <si>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</si>
  <si>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</si>
  <si>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</si>
  <si>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</si>
  <si>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</si>
  <si>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</si>
  <si>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</si>
  <si>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</si>
  <si>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</si>
  <si>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</si>
  <si>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</si>
  <si>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</si>
  <si>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</si>
  <si>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</si>
  <si>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</si>
  <si>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</si>
  <si>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</si>
  <si>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</si>
  <si>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</si>
  <si>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</si>
  <si>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</si>
  <si>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</si>
  <si>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</si>
  <si>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</si>
  <si>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</si>
  <si>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</si>
  <si>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</si>
  <si>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</si>
  <si>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</si>
  <si>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</si>
  <si>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</si>
  <si>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</si>
  <si>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</si>
  <si>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</si>
  <si>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</si>
  <si>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</si>
  <si>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</si>
  <si>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</si>
  <si>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</si>
  <si>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</si>
  <si>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</si>
  <si>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</si>
  <si>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</si>
  <si>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</si>
  <si>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</si>
  <si>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</si>
  <si>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</si>
  <si>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</si>
  <si>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</si>
  <si>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</si>
  <si>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</si>
  <si>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</si>
  <si>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</si>
  <si>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</si>
  <si>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</si>
  <si>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</si>
  <si>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</si>
  <si>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</si>
  <si>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</si>
  <si>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</si>
  <si>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</si>
  <si>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</si>
  <si>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</si>
  <si>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</si>
  <si>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</si>
  <si>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</si>
  <si>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</si>
  <si>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</si>
  <si>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</si>
  <si>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</si>
  <si>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</si>
  <si>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</si>
  <si>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</si>
  <si>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</si>
  <si>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</si>
  <si>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</si>
  <si>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</si>
  <si>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</si>
  <si>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</si>
  <si>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</si>
  <si>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</si>
  <si>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</si>
  <si>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</si>
  <si>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</si>
  <si>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</si>
  <si>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</si>
  <si>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</si>
  <si>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</si>
  <si>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</si>
  <si>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</si>
  <si>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</si>
  <si>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</si>
  <si>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</si>
  <si>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</si>
  <si>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</si>
  <si>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</si>
  <si>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</si>
  <si>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</si>
  <si>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</si>
  <si>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</si>
  <si>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</si>
  <si>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</si>
  <si>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</si>
  <si>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</si>
  <si>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</si>
  <si>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</si>
  <si>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</si>
  <si>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</si>
  <si>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</si>
  <si>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</si>
  <si>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</si>
  <si>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</si>
  <si>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</si>
  <si>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</si>
  <si>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</si>
  <si>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</si>
  <si>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</si>
  <si>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</si>
  <si>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</si>
  <si>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</si>
  <si>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</si>
  <si>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</si>
  <si>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</si>
  <si>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</si>
  <si>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</si>
  <si>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</si>
  <si>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</si>
  <si>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</si>
  <si>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</si>
  <si>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</si>
  <si>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</si>
  <si>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</si>
  <si>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</si>
  <si>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</si>
  <si>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</si>
  <si>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</si>
  <si>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</si>
  <si>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</si>
  <si>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</si>
  <si>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</si>
  <si>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</si>
  <si>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</si>
  <si>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</si>
  <si>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</si>
  <si>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</si>
  <si>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</si>
  <si>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</si>
  <si>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</si>
  <si>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</si>
  <si>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</si>
  <si>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</si>
  <si>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</si>
  <si>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</si>
  <si>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</si>
  <si>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</si>
  <si>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</si>
  <si>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</si>
  <si>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</si>
  <si>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</si>
  <si>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</si>
  <si>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</si>
  <si>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</si>
  <si>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</si>
  <si>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</si>
  <si>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</si>
  <si>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</si>
  <si>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</si>
  <si>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</si>
  <si>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</si>
  <si>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</si>
  <si>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</si>
  <si>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</si>
  <si>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</si>
  <si>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</si>
  <si>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</si>
  <si>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</si>
  <si>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</si>
  <si>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</si>
  <si>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</si>
  <si>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</si>
  <si>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</si>
  <si>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</si>
  <si>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</si>
  <si>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</si>
  <si>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</si>
  <si>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</si>
  <si>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</si>
  <si>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</si>
  <si>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</si>
  <si>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</si>
  <si>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</si>
  <si>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</si>
  <si>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</si>
  <si>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</si>
  <si>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</si>
  <si>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</si>
  <si>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</si>
  <si>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</si>
  <si>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</si>
  <si>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</si>
  <si>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</si>
  <si>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</si>
  <si>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</si>
  <si>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</si>
  <si>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</si>
  <si>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</si>
  <si>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</si>
  <si>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</si>
  <si>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</si>
  <si>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</si>
  <si>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</si>
  <si>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</si>
  <si>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</si>
  <si>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</si>
  <si>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</si>
  <si>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</si>
  <si>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</si>
  <si>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</si>
  <si>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</si>
  <si>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</si>
  <si>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</si>
  <si>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</si>
  <si>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</si>
  <si>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</si>
  <si>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</si>
  <si>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</si>
  <si>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</si>
  <si>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</si>
  <si>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</si>
  <si>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</si>
  <si>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</si>
  <si>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</si>
  <si>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</si>
  <si>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</si>
  <si>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</si>
  <si>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</si>
  <si>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</si>
  <si>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</si>
  <si>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</si>
  <si>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</si>
  <si>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</si>
  <si>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</si>
  <si>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</si>
  <si>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</si>
  <si>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</si>
  <si>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</si>
  <si>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</si>
  <si>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</si>
  <si>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</si>
  <si>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</si>
  <si>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</si>
  <si>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</si>
  <si>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</si>
  <si>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</si>
  <si>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</si>
  <si>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</si>
  <si>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</si>
  <si>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</si>
  <si>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</si>
  <si>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</si>
  <si>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</si>
  <si>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</si>
  <si>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</si>
  <si>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</si>
  <si>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</si>
  <si>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</si>
  <si>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</si>
  <si>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</si>
  <si>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</si>
  <si>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</si>
  <si>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</si>
  <si>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</si>
  <si>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</si>
  <si>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</si>
  <si>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</si>
  <si>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</si>
  <si>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</si>
  <si>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</si>
  <si>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</si>
  <si>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</si>
  <si>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</si>
  <si>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</si>
  <si>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</si>
  <si>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</si>
  <si>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</si>
  <si>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</si>
  <si>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</si>
  <si>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</si>
  <si>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</si>
  <si>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</si>
  <si>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</si>
  <si>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</si>
  <si>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</si>
  <si>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</si>
  <si>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</si>
  <si>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</si>
  <si>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</si>
  <si>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</si>
  <si>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</si>
  <si>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</si>
  <si>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</si>
  <si>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</si>
  <si>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</si>
  <si>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</si>
  <si>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</si>
  <si>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</si>
  <si>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</si>
  <si>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</si>
  <si>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</si>
  <si>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</si>
  <si>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</si>
  <si>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</si>
  <si>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</si>
  <si>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</si>
  <si>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</si>
  <si>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</si>
  <si>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</si>
  <si>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</si>
  <si>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</si>
  <si>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</si>
  <si>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</si>
  <si>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</si>
  <si>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</si>
  <si>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</si>
  <si>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</si>
  <si>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</si>
  <si>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</si>
  <si>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</si>
  <si>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</si>
  <si>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</si>
  <si>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</si>
  <si>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</si>
  <si>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</si>
  <si>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</si>
  <si>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</si>
  <si>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</si>
  <si>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</si>
  <si>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</si>
  <si>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</si>
  <si>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</si>
  <si>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</si>
  <si>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</si>
  <si>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</si>
  <si>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</si>
  <si>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</si>
  <si>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</si>
  <si>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</si>
  <si>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</si>
  <si>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</si>
  <si>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</si>
  <si>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</si>
  <si>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</si>
  <si>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</si>
  <si>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</si>
  <si>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</si>
  <si>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</si>
  <si>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</si>
  <si>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</si>
  <si>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</si>
  <si>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</si>
  <si>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</si>
  <si>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</si>
  <si>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</si>
  <si>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</si>
  <si>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</si>
  <si>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</si>
  <si>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</si>
  <si>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</si>
  <si>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</si>
  <si>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</si>
  <si>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</si>
  <si>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</si>
  <si>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</si>
  <si>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</si>
  <si>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</si>
  <si>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</si>
  <si>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</si>
  <si>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</si>
  <si>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</si>
  <si>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</si>
  <si>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</si>
  <si>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</si>
  <si>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</si>
  <si>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</si>
  <si>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</si>
  <si>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</si>
  <si>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</si>
  <si>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</si>
  <si>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</si>
  <si>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</si>
  <si>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</si>
  <si>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</si>
  <si>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</si>
  <si>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</si>
  <si>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</si>
  <si>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</si>
  <si>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</si>
  <si>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</si>
  <si>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</si>
  <si>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</si>
  <si>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</si>
  <si>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</si>
  <si>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</si>
  <si>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</si>
  <si>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</si>
  <si>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</si>
  <si>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</si>
  <si>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</si>
  <si>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</si>
  <si>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</si>
  <si>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</si>
  <si>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</si>
  <si>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</si>
  <si>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</si>
  <si>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</si>
  <si>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</si>
  <si>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</si>
  <si>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</si>
  <si>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</si>
  <si>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</si>
  <si>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</si>
  <si>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</si>
  <si>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</si>
  <si>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</si>
  <si>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</si>
  <si>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</si>
  <si>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</si>
  <si>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</si>
  <si>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</si>
  <si>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</si>
  <si>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</si>
  <si>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</si>
  <si>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</si>
  <si>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</si>
  <si>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</si>
  <si>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</si>
  <si>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</si>
  <si>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</si>
  <si>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</si>
  <si>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</si>
  <si>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</si>
  <si>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</si>
  <si>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</si>
  <si>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</si>
  <si>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</si>
  <si>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</si>
  <si>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</si>
  <si>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</si>
  <si>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</si>
  <si>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</si>
  <si>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</si>
  <si>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</si>
  <si>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</si>
  <si>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</si>
  <si>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</si>
  <si>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</si>
  <si>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</si>
  <si>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</si>
  <si>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</si>
  <si>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</si>
  <si>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</si>
  <si>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</si>
  <si>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</si>
  <si>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</si>
  <si>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</si>
  <si>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</si>
  <si>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</si>
  <si>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</si>
  <si>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</si>
  <si>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</si>
  <si>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</si>
  <si>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</si>
  <si>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</si>
  <si>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</si>
  <si>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</si>
  <si>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</si>
  <si>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</si>
  <si>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</si>
  <si>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</si>
  <si>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</si>
  <si>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</si>
  <si>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</si>
  <si>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</si>
  <si>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</si>
  <si>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</si>
  <si>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</si>
  <si>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</si>
  <si>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</si>
  <si>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</si>
  <si>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</si>
  <si>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</si>
  <si>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</si>
  <si>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</si>
  <si>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</si>
  <si>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</si>
  <si>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</si>
  <si>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</si>
  <si>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</si>
  <si>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</si>
  <si>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</si>
  <si>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</si>
  <si>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</si>
  <si>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</si>
  <si>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</si>
  <si>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</si>
  <si>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</si>
  <si>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</si>
  <si>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</si>
  <si>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</si>
  <si>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</si>
  <si>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</si>
  <si>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</si>
  <si>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</si>
  <si>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</si>
  <si>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</si>
  <si>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</si>
  <si>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</si>
  <si>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</si>
  <si>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</si>
  <si>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</si>
  <si>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</si>
  <si>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</si>
  <si>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</si>
  <si>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</si>
  <si>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</si>
  <si>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</si>
  <si>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</si>
  <si>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</si>
  <si>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</si>
  <si>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</si>
  <si>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</si>
  <si>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</si>
  <si>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</si>
  <si>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</si>
  <si>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</si>
  <si>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</si>
  <si>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</si>
  <si>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</si>
  <si>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</si>
  <si>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</si>
  <si>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</si>
  <si>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</si>
  <si>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</si>
  <si>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</si>
  <si>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</si>
  <si>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</si>
  <si>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</si>
  <si>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</si>
  <si>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</si>
  <si>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</si>
  <si>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</si>
  <si>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</si>
  <si>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</si>
  <si>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</si>
  <si>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</si>
  <si>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</si>
  <si>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</si>
  <si>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</si>
  <si>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</si>
  <si>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</si>
  <si>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</si>
  <si>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</si>
  <si>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</si>
  <si>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</si>
  <si>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</si>
  <si>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</si>
  <si>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</si>
  <si>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</si>
  <si>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</si>
  <si>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</si>
  <si>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</si>
  <si>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</si>
  <si>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</si>
  <si>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</si>
  <si>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</si>
  <si>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</si>
  <si>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</si>
  <si>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</si>
  <si>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</si>
  <si>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</si>
  <si>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</si>
  <si>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</si>
  <si>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</si>
  <si>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</si>
  <si>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</si>
  <si>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</si>
  <si>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</si>
  <si>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</si>
  <si>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</si>
  <si>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</si>
  <si>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</si>
  <si>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</si>
  <si>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</si>
  <si>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</si>
  <si>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</si>
  <si>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</si>
  <si>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</si>
  <si>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</si>
  <si>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</si>
  <si>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</si>
  <si>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</si>
  <si>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</si>
  <si>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</si>
  <si>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</si>
  <si>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</si>
  <si>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</si>
  <si>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</si>
  <si>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</si>
  <si>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</si>
  <si>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</si>
  <si>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</si>
  <si>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</si>
  <si>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</si>
  <si>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</si>
  <si>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</si>
  <si>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</si>
  <si>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</si>
  <si>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</si>
  <si>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</si>
  <si>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</si>
  <si>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</si>
  <si>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</si>
  <si>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</si>
  <si>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</si>
  <si>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</si>
  <si>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</si>
  <si>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</si>
  <si>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</si>
  <si>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</si>
  <si>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</si>
  <si>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</si>
  <si>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</si>
  <si>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</si>
  <si>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</si>
  <si>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</si>
  <si>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</si>
  <si>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</si>
  <si>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</si>
  <si>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</si>
  <si>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</si>
  <si>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</si>
  <si>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</si>
  <si>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</si>
  <si>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</si>
  <si>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</si>
  <si>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</si>
  <si>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</si>
  <si>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</si>
  <si>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</si>
  <si>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</si>
  <si>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</si>
  <si>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</si>
  <si>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</si>
  <si>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</si>
  <si>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</si>
  <si>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</si>
  <si>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</si>
  <si>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</si>
  <si>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</si>
  <si>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</si>
  <si>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</si>
  <si>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</si>
  <si>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</si>
  <si>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</si>
  <si>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</si>
  <si>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</si>
  <si>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</si>
  <si>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</si>
  <si>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</si>
  <si>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</si>
  <si>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</si>
  <si>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</si>
  <si>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</si>
  <si>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</si>
  <si>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</si>
  <si>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</si>
  <si>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</si>
  <si>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</si>
  <si>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</si>
  <si>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</si>
  <si>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</si>
  <si>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</si>
  <si>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</si>
  <si>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</si>
  <si>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</si>
  <si>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</si>
  <si>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</si>
  <si>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</si>
  <si>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</si>
  <si>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</si>
  <si>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</si>
  <si>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</si>
  <si>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</si>
  <si>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</si>
  <si>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</si>
  <si>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</si>
  <si>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</si>
  <si>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</si>
  <si>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</si>
  <si>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</si>
  <si>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</si>
  <si>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</si>
  <si>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</si>
  <si>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</si>
  <si>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</si>
  <si>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</si>
  <si>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</si>
  <si>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</si>
  <si>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</si>
  <si>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</si>
  <si>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</si>
  <si>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</si>
  <si>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</si>
  <si>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</si>
  <si>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</si>
  <si>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</si>
  <si>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</si>
  <si>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</si>
  <si>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</si>
  <si>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</si>
  <si>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</si>
  <si>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</si>
  <si>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</si>
  <si>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</si>
  <si>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</si>
  <si>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</si>
  <si>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</si>
  <si>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</si>
  <si>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</si>
  <si>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</si>
  <si>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</si>
  <si>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</si>
  <si>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</si>
  <si>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</si>
  <si>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</si>
  <si>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</si>
  <si>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</si>
  <si>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</si>
  <si>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</si>
  <si>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</si>
  <si>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</si>
  <si>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</si>
  <si>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</si>
  <si>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</si>
  <si>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</si>
  <si>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</si>
  <si>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</si>
  <si>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</si>
  <si>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</si>
  <si>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</si>
  <si>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</si>
  <si>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</si>
  <si>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</si>
  <si>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</si>
  <si>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</si>
  <si>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</si>
  <si>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</si>
  <si>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</si>
  <si>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</si>
  <si>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</si>
  <si>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</si>
  <si>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</si>
  <si>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</si>
  <si>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</si>
  <si>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</si>
  <si>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</si>
  <si>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</si>
  <si>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</si>
  <si>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</si>
  <si>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</si>
  <si>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</si>
  <si>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</si>
  <si>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</si>
  <si>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</si>
  <si>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</si>
  <si>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</si>
  <si>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</si>
  <si>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</si>
  <si>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</si>
  <si>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</si>
  <si>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</si>
  <si>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</si>
  <si>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</si>
  <si>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</si>
  <si>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</si>
  <si>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</si>
  <si>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</si>
  <si>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</si>
  <si>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</si>
  <si>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</si>
  <si>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</si>
  <si>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</si>
  <si>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</si>
  <si>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</si>
  <si>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</si>
  <si>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</si>
  <si>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</si>
  <si>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</si>
  <si>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</si>
  <si>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</si>
  <si>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</si>
  <si>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</si>
  <si>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</si>
  <si>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</si>
  <si>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</si>
  <si>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</si>
  <si>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</si>
  <si>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</si>
  <si>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</si>
  <si>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</si>
  <si>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</si>
  <si>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</si>
  <si>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</si>
  <si>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</si>
  <si>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</si>
  <si>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</si>
  <si>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</si>
  <si>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</si>
  <si>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</si>
  <si>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</si>
  <si>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</si>
  <si>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</si>
  <si>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</si>
  <si>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</si>
  <si>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</si>
  <si>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</si>
  <si>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</si>
  <si>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</si>
  <si>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</si>
  <si>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</si>
  <si>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</si>
  <si>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</si>
  <si>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</si>
  <si>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</si>
  <si>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</si>
  <si>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</si>
  <si>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</si>
  <si>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</si>
  <si>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</si>
  <si>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</si>
  <si>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</si>
  <si>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</si>
  <si>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</si>
  <si>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</si>
  <si>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</si>
  <si>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</si>
  <si>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</si>
  <si>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</si>
  <si>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</si>
  <si>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</si>
  <si>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</si>
  <si>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</si>
  <si>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</si>
  <si>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</si>
  <si>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</si>
  <si>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</si>
  <si>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</si>
  <si>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</si>
  <si>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</si>
  <si>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</si>
  <si>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</si>
  <si>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</si>
  <si>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</si>
  <si>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</si>
  <si>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</si>
  <si>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</si>
  <si>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</si>
  <si>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</si>
  <si>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</si>
  <si>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</si>
  <si>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</si>
  <si>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</si>
  <si>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</si>
  <si>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</si>
  <si>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</si>
  <si>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</si>
  <si>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</si>
  <si>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</si>
  <si>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</si>
  <si>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</si>
  <si>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</si>
  <si>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</si>
  <si>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</si>
  <si>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</si>
  <si>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</si>
  <si>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</si>
  <si>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</si>
  <si>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</si>
  <si>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</si>
  <si>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</si>
  <si>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</si>
  <si>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</si>
  <si>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</si>
  <si>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</si>
  <si>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</si>
  <si>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</si>
  <si>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</si>
  <si>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</si>
  <si>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</si>
  <si>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</si>
  <si>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</si>
  <si>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</si>
  <si>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</si>
  <si>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</si>
  <si>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</si>
  <si>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</si>
  <si>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</si>
  <si>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</si>
  <si>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</si>
  <si>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</si>
  <si>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</si>
  <si>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</si>
  <si>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</si>
  <si>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</si>
  <si>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</si>
  <si>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</si>
  <si>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</si>
  <si>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</si>
  <si>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</si>
  <si>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</si>
  <si>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</si>
  <si>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</si>
  <si>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</si>
  <si>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</si>
  <si>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</si>
  <si>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</si>
  <si>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</si>
  <si>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</si>
  <si>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</si>
  <si>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</si>
  <si>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</si>
  <si>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</si>
  <si>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</si>
  <si>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</si>
  <si>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</si>
  <si>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</si>
  <si>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</si>
  <si>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</si>
  <si>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</si>
  <si>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</si>
  <si>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</si>
  <si>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</si>
  <si>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</si>
  <si>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</si>
  <si>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</si>
  <si>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</si>
  <si>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</si>
  <si>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</si>
  <si>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</si>
  <si>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</si>
  <si>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</si>
  <si>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</si>
  <si>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</si>
  <si>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</si>
  <si>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</si>
  <si>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</si>
  <si>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</si>
  <si>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</si>
  <si>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</si>
  <si>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</si>
  <si>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</si>
  <si>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</si>
  <si>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</si>
  <si>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</si>
  <si>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</si>
  <si>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</si>
  <si>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</si>
  <si>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</si>
  <si>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</si>
  <si>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</si>
  <si>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</si>
  <si>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</si>
  <si>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</si>
  <si>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</si>
  <si>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</si>
  <si>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</si>
  <si>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</si>
  <si>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</si>
  <si>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</si>
  <si>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</si>
  <si>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</si>
  <si>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</si>
  <si>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</si>
  <si>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</si>
  <si>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</si>
  <si>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</si>
  <si>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</si>
  <si>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</si>
  <si>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</si>
  <si>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</si>
  <si>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</si>
  <si>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</si>
  <si>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</si>
  <si>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</si>
  <si>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</si>
  <si>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</si>
  <si>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</si>
  <si>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</si>
  <si>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</si>
  <si>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</si>
  <si>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</si>
  <si>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</si>
  <si>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</si>
  <si>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</si>
  <si>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</si>
  <si>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</si>
  <si>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</si>
  <si>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</si>
  <si>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</si>
  <si>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</si>
  <si>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</si>
  <si>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</si>
  <si>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</si>
  <si>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</si>
  <si>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</si>
  <si>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</si>
  <si>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</si>
  <si>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</si>
  <si>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</si>
  <si>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</si>
  <si>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</si>
  <si>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</si>
  <si>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</si>
  <si>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</si>
  <si>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</si>
  <si>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</si>
  <si>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</si>
  <si>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</si>
  <si>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</si>
  <si>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</si>
  <si>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</si>
  <si>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</si>
  <si>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</si>
  <si>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</si>
  <si>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</si>
  <si>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</si>
  <si>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</si>
  <si>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</si>
  <si>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</si>
  <si>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</si>
  <si>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</si>
  <si>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</si>
  <si>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</si>
  <si>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</si>
  <si>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</si>
  <si>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</si>
  <si>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</si>
  <si>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</si>
  <si>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</si>
  <si>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</si>
  <si>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</si>
  <si>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</si>
  <si>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</si>
  <si>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</si>
  <si>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</si>
  <si>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</si>
  <si>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</si>
  <si>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</si>
  <si>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</si>
  <si>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</si>
  <si>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</si>
  <si>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</si>
  <si>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</si>
  <si>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</si>
  <si>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</si>
  <si>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</si>
  <si>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</si>
  <si>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</si>
  <si>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</si>
  <si>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</si>
  <si>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</si>
  <si>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</si>
  <si>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</si>
  <si>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</si>
  <si>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</si>
  <si>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</si>
  <si>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</si>
  <si>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</si>
  <si>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</si>
  <si>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</si>
  <si>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</si>
  <si>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</si>
  <si>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</si>
  <si>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</si>
  <si>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</si>
  <si>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</si>
  <si>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</si>
  <si>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</si>
  <si>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</si>
  <si>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</si>
  <si>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</si>
  <si>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</si>
  <si>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</si>
  <si>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</si>
  <si>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</si>
  <si>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</si>
  <si>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</si>
  <si>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</si>
  <si>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</si>
  <si>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</si>
  <si>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</si>
  <si>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</si>
  <si>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</si>
  <si>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</si>
  <si>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</si>
  <si>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</si>
  <si>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</si>
  <si>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</si>
  <si>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</si>
  <si>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</si>
  <si>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</si>
  <si>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</si>
  <si>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</si>
  <si>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</si>
  <si>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</si>
  <si>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</si>
  <si>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</si>
  <si>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</si>
  <si>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</si>
  <si>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</si>
  <si>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</si>
  <si>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</si>
  <si>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</si>
  <si>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</si>
  <si>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</si>
  <si>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</si>
  <si>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</si>
  <si>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</si>
  <si>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</si>
  <si>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</si>
  <si>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</si>
  <si>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</si>
  <si>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</si>
  <si>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</si>
  <si>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</si>
  <si>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</si>
  <si>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</si>
  <si>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</si>
  <si>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</si>
  <si>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</si>
  <si>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</si>
  <si>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</si>
  <si>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</si>
  <si>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</si>
  <si>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</si>
  <si>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</si>
  <si>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</si>
  <si>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</si>
  <si>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</si>
  <si>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</si>
  <si>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</si>
  <si>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</si>
  <si>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</si>
  <si>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</si>
  <si>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</si>
  <si>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</si>
  <si>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</si>
  <si>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</si>
  <si>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</si>
  <si>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</si>
  <si>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</si>
  <si>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</si>
  <si>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</si>
  <si>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</si>
  <si>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</si>
  <si>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</si>
  <si>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</si>
  <si>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</si>
  <si>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</si>
  <si>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</si>
  <si>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</si>
  <si>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</si>
  <si>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</si>
  <si>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</si>
  <si>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</si>
  <si>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</si>
  <si>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</si>
  <si>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</si>
  <si>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</si>
  <si>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</si>
  <si>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</si>
  <si>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</si>
  <si>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</si>
  <si>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</si>
  <si>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</si>
  <si>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</si>
  <si>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</si>
  <si>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</si>
  <si>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</si>
  <si>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</si>
  <si>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</si>
  <si>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</si>
  <si>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</si>
  <si>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</si>
  <si>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</si>
  <si>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</si>
  <si>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</si>
  <si>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</si>
  <si>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</si>
  <si>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</si>
  <si>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</si>
  <si>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</si>
  <si>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</si>
  <si>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</si>
  <si>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</si>
  <si>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</si>
  <si>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</si>
  <si>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</si>
  <si>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</si>
  <si>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</si>
  <si>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</si>
  <si>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</si>
  <si>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</si>
  <si>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</si>
  <si>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</si>
  <si>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</si>
  <si>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</si>
  <si>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</si>
  <si>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</si>
  <si>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</si>
  <si>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</si>
  <si>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</si>
  <si>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</si>
  <si>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</si>
  <si>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</si>
  <si>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</si>
  <si>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</si>
  <si>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</si>
  <si>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</si>
  <si>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</si>
  <si>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</si>
  <si>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</si>
  <si>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</si>
  <si>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</si>
  <si>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</si>
  <si>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</si>
  <si>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</si>
  <si>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</si>
  <si>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</si>
  <si>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</si>
  <si>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</si>
  <si>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</si>
  <si>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</si>
  <si>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</si>
  <si>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</si>
  <si>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</si>
  <si>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</si>
  <si>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</si>
  <si>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</si>
  <si>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</si>
  <si>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</si>
  <si>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</si>
  <si>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</si>
  <si>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</si>
  <si>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</si>
  <si>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</si>
  <si>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</si>
  <si>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</si>
  <si>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</si>
  <si>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</si>
  <si>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</si>
  <si>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</si>
  <si>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</si>
  <si>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</si>
  <si>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</si>
  <si>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</si>
  <si>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</si>
  <si>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</si>
  <si>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</si>
  <si>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</si>
  <si>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</si>
  <si>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</si>
  <si>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</si>
  <si>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</si>
  <si>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</si>
  <si>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</si>
  <si>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</si>
  <si>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</si>
  <si>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</si>
  <si>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</si>
  <si>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</si>
  <si>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</si>
  <si>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</si>
  <si>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</si>
  <si>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</si>
  <si>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</si>
  <si>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</si>
  <si>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</si>
  <si>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</si>
  <si>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</si>
  <si>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</si>
  <si>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</si>
  <si>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</si>
  <si>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</si>
  <si>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</si>
  <si>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</si>
  <si>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</si>
  <si>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</si>
  <si>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</si>
  <si>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</si>
  <si>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</si>
  <si>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</si>
  <si>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</si>
  <si>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</si>
  <si>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</si>
  <si>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</si>
  <si>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</si>
  <si>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</si>
  <si>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</si>
  <si>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</si>
  <si>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</si>
  <si>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</si>
  <si>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</si>
  <si>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</si>
  <si>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</si>
  <si>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</si>
  <si>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</si>
  <si>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</si>
  <si>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</si>
  <si>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</si>
  <si>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</si>
  <si>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</si>
  <si>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</si>
  <si>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</si>
  <si>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</si>
  <si>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</si>
  <si>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</si>
  <si>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</si>
  <si>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</si>
  <si>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</si>
  <si>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</si>
  <si>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</si>
  <si>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</si>
  <si>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</si>
  <si>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</si>
  <si>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</si>
  <si>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</si>
  <si>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</si>
  <si>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</si>
  <si>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</si>
  <si>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</si>
  <si>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</si>
  <si>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</si>
  <si>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</si>
  <si>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</si>
  <si>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</si>
  <si>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</si>
  <si>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</si>
  <si>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</si>
  <si>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</si>
  <si>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</si>
  <si>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</si>
  <si>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</si>
  <si>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</si>
  <si>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</si>
  <si>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</si>
  <si>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</si>
  <si>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</si>
  <si>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</si>
  <si>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</si>
  <si>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</si>
  <si>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</si>
  <si>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</si>
  <si>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</si>
  <si>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</si>
  <si>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</si>
  <si>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</si>
  <si>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</si>
  <si>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</si>
  <si>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</si>
  <si>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</si>
  <si>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</si>
  <si>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</si>
  <si>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</si>
  <si>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</si>
  <si>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</si>
  <si>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</si>
  <si>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</si>
  <si>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</si>
  <si>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</si>
  <si>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</si>
  <si>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</si>
  <si>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</si>
  <si>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</si>
  <si>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</si>
  <si>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</si>
  <si>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</si>
  <si>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</si>
  <si>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</si>
  <si>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</si>
  <si>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</si>
  <si>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</si>
  <si>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</si>
  <si>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</si>
  <si>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</si>
  <si>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</si>
  <si>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</si>
  <si>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</si>
  <si>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</si>
  <si>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</si>
  <si>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</si>
  <si>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</si>
  <si>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</si>
  <si>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</si>
  <si>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</si>
  <si>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</si>
  <si>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</si>
  <si>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</si>
  <si>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</si>
  <si>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</si>
  <si>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</si>
  <si>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</si>
  <si>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</si>
  <si>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</si>
  <si>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</si>
  <si>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</si>
  <si>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</si>
  <si>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</si>
  <si>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</si>
  <si>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</si>
  <si>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</si>
  <si>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</si>
  <si>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</si>
  <si>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</si>
  <si>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</si>
  <si>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</si>
  <si>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</si>
  <si>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</si>
  <si>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</si>
  <si>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</si>
  <si>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</si>
  <si>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</si>
  <si>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</si>
  <si>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</si>
  <si>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</si>
  <si>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</si>
  <si>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</si>
  <si>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</si>
  <si>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</si>
  <si>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</si>
  <si>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</si>
  <si>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</si>
  <si>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</si>
  <si>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</si>
  <si>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</si>
  <si>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</si>
  <si>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</si>
  <si>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</si>
  <si>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</si>
  <si>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</si>
  <si>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</si>
  <si>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</si>
  <si>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</si>
  <si>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</si>
  <si>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</si>
  <si>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</si>
  <si>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</si>
  <si>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</si>
  <si>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</si>
  <si>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</si>
  <si>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</si>
  <si>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</si>
  <si>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</si>
  <si>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</si>
  <si>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</si>
  <si>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</si>
  <si>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</si>
  <si>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</si>
  <si>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</si>
  <si>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</si>
  <si>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</si>
  <si>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</si>
  <si>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</si>
  <si>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</si>
  <si>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</si>
  <si>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</si>
  <si>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</si>
  <si>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</si>
  <si>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</si>
  <si>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</si>
  <si>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</si>
  <si>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</si>
  <si>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</si>
  <si>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</si>
  <si>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</si>
  <si>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</si>
  <si>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</si>
  <si>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</si>
  <si>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</si>
  <si>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</si>
  <si>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</si>
  <si>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</si>
  <si>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</si>
  <si>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</si>
  <si>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</si>
  <si>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</si>
  <si>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</si>
  <si>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</si>
  <si>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</si>
  <si>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</si>
  <si>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</si>
  <si>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</si>
  <si>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</si>
  <si>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</si>
  <si>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</si>
  <si>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</si>
  <si>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</si>
  <si>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</si>
  <si>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</si>
  <si>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</si>
  <si>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</si>
  <si>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</si>
  <si>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</si>
  <si>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</si>
  <si>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</si>
  <si>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</si>
  <si>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</si>
  <si>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</si>
  <si>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</si>
  <si>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</si>
  <si>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</si>
  <si>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</si>
  <si>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</si>
  <si>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</si>
  <si>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</si>
  <si>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</si>
  <si>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</si>
  <si>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</si>
  <si>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</si>
  <si>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</si>
  <si>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</si>
  <si>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</si>
  <si>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</si>
  <si>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</si>
  <si>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</si>
  <si>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</si>
  <si>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</si>
  <si>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</si>
  <si>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</si>
  <si>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</si>
  <si>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</si>
  <si>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</si>
  <si>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</si>
  <si>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</si>
  <si>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</si>
  <si>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</si>
  <si>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</si>
  <si>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</si>
  <si>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</si>
  <si>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</si>
  <si>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</si>
  <si>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</si>
  <si>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</si>
  <si>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</si>
  <si>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</si>
  <si>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</si>
  <si>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</si>
  <si>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</si>
  <si>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</si>
  <si>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</si>
  <si>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</si>
  <si>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</si>
  <si>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</si>
  <si>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</si>
  <si>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</si>
  <si>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</si>
  <si>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</si>
  <si>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</si>
  <si>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</si>
  <si>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</si>
  <si>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</si>
  <si>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</si>
  <si>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</si>
  <si>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</si>
  <si>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</si>
  <si>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</si>
  <si>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</si>
  <si>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</si>
  <si>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</si>
  <si>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</si>
  <si>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</si>
  <si>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</si>
  <si>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</si>
  <si>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</si>
  <si>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</si>
  <si>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</si>
  <si>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</si>
  <si>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</si>
  <si>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</si>
  <si>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</si>
  <si>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</si>
  <si>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</si>
  <si>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</si>
  <si>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</si>
  <si>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</si>
  <si>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</si>
  <si>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</si>
  <si>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</si>
  <si>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</si>
  <si>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</si>
  <si>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</si>
  <si>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</si>
  <si>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</si>
  <si>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</si>
  <si>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</si>
  <si>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</si>
  <si>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</si>
  <si>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</si>
  <si>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</si>
  <si>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</si>
  <si>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</si>
  <si>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</si>
  <si>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</si>
  <si>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</si>
  <si>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</si>
  <si>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</si>
  <si>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</si>
  <si>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</si>
  <si>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</si>
  <si>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</si>
  <si>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</si>
  <si>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</si>
  <si>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</si>
  <si>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</si>
  <si>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</si>
  <si>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</si>
  <si>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</si>
  <si>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</si>
  <si>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</si>
  <si>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</si>
  <si>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</si>
  <si>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</si>
  <si>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</si>
  <si>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</si>
  <si>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</si>
  <si>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</si>
  <si>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</si>
  <si>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</si>
  <si>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</si>
  <si>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</si>
  <si>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</si>
  <si>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</si>
  <si>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</si>
  <si>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</si>
  <si>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</si>
  <si>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</si>
  <si>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</si>
  <si>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</si>
  <si>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</si>
  <si>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</si>
  <si>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</si>
  <si>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</si>
  <si>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</si>
  <si>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</si>
  <si>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</si>
  <si>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</si>
  <si>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</si>
  <si>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</si>
  <si>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</si>
  <si>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</si>
  <si>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</si>
  <si>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</si>
  <si>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</si>
  <si>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</si>
  <si>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</si>
  <si>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</si>
  <si>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</si>
  <si>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</si>
  <si>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</si>
  <si>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</si>
  <si>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</si>
  <si>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</si>
  <si>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</si>
  <si>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</si>
  <si>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</si>
  <si>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</si>
  <si>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</si>
  <si>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</si>
  <si>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</si>
  <si>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</si>
  <si>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</si>
  <si>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</si>
  <si>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</si>
  <si>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</si>
  <si>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</si>
  <si>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</si>
  <si>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</si>
  <si>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</si>
  <si>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</si>
  <si>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</si>
  <si>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</si>
  <si>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</si>
  <si>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</si>
  <si>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</si>
  <si>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</si>
  <si>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</si>
  <si>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</si>
  <si>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</si>
  <si>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</si>
  <si>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</si>
  <si>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</si>
  <si>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</si>
  <si>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</si>
  <si>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</si>
  <si>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</si>
  <si>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</si>
  <si>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</si>
  <si>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</si>
  <si>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</si>
  <si>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</si>
  <si>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</si>
  <si>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</si>
  <si>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</si>
  <si>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</si>
  <si>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</si>
  <si>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</si>
  <si>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</si>
  <si>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</si>
  <si>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</si>
  <si>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</si>
  <si>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</si>
  <si>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</si>
  <si>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</si>
  <si>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</si>
  <si>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</si>
  <si>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</si>
  <si>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</si>
  <si>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</si>
  <si>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</si>
  <si>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</si>
  <si>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</si>
  <si>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</si>
  <si>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</si>
  <si>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</si>
  <si>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</si>
  <si>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</si>
  <si>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</si>
  <si>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</si>
  <si>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</si>
  <si>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</si>
  <si>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</si>
  <si>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</si>
  <si>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</si>
  <si>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</si>
  <si>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</si>
  <si>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</si>
  <si>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</si>
  <si>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</si>
  <si>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</si>
  <si>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</si>
  <si>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</si>
  <si>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</si>
  <si>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</si>
  <si>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</si>
  <si>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</si>
  <si>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</si>
  <si>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</si>
  <si>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</si>
  <si>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</si>
  <si>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</si>
  <si>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</si>
  <si>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</si>
  <si>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</si>
  <si>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</si>
  <si>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</si>
  <si>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</si>
  <si>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</si>
  <si>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</si>
  <si>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</si>
  <si>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</si>
  <si>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</si>
  <si>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</si>
  <si>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</si>
  <si>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</si>
  <si>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</si>
  <si>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</si>
  <si>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</si>
  <si>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</si>
  <si>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</si>
  <si>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</si>
  <si>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</si>
  <si>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</si>
  <si>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</si>
  <si>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</si>
  <si>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</si>
  <si>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</si>
  <si>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</si>
  <si>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</si>
  <si>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</si>
  <si>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</si>
  <si>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</si>
  <si>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</si>
  <si>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</si>
  <si>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</si>
  <si>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</si>
  <si>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</si>
  <si>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</si>
  <si>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</si>
  <si>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</si>
  <si>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</si>
  <si>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</si>
  <si>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</si>
  <si>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</si>
  <si>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</si>
  <si>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</si>
  <si>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</si>
  <si>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</si>
  <si>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</si>
  <si>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</si>
  <si>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</si>
  <si>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</si>
  <si>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</si>
  <si>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</si>
  <si>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</si>
  <si>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</si>
  <si>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</si>
  <si>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</si>
  <si>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</si>
  <si>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</si>
  <si>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</si>
  <si>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</si>
  <si>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</si>
  <si>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</si>
  <si>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</si>
  <si>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</si>
  <si>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</si>
  <si>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</si>
  <si>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</si>
  <si>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</si>
  <si>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</si>
  <si>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</si>
  <si>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</si>
  <si>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</si>
  <si>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</si>
  <si>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</si>
  <si>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</si>
  <si>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</si>
  <si>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</si>
  <si>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</si>
  <si>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</si>
  <si>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</si>
  <si>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</si>
  <si>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</si>
  <si>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</si>
  <si>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</si>
  <si>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</si>
  <si>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</si>
  <si>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</si>
  <si>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</si>
  <si>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</si>
  <si>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</si>
  <si>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</si>
  <si>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</si>
  <si>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</si>
  <si>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</si>
  <si>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</si>
  <si>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</si>
  <si>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</si>
  <si>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</si>
  <si>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</si>
  <si>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</si>
  <si>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</si>
  <si>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</si>
  <si>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</si>
  <si>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</si>
  <si>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</si>
  <si>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</si>
  <si>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</si>
  <si>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</si>
  <si>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</si>
  <si>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</si>
  <si>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</si>
  <si>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</si>
  <si>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</si>
  <si>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</si>
  <si>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</si>
  <si>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</si>
  <si>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</si>
  <si>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</si>
  <si>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</si>
  <si>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</si>
  <si>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</si>
  <si>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</si>
  <si>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</si>
  <si>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</si>
  <si>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</si>
  <si>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</si>
  <si>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</si>
  <si>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</si>
  <si>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</si>
  <si>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</si>
  <si>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</si>
  <si>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</si>
  <si>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</si>
  <si>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</si>
  <si>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</si>
  <si>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</si>
  <si>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</si>
  <si>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</si>
  <si>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</si>
  <si>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</si>
  <si>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</si>
  <si>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</si>
  <si>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</si>
  <si>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</si>
  <si>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</si>
  <si>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</si>
  <si>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</si>
  <si>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</si>
  <si>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</si>
  <si>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</si>
  <si>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</si>
  <si>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</si>
  <si>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</si>
  <si>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</si>
  <si>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</si>
  <si>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</si>
  <si>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</si>
  <si>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</si>
  <si>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</si>
  <si>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</si>
  <si>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</si>
  <si>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</si>
  <si>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</si>
  <si>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</si>
  <si>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</si>
  <si>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</si>
  <si>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</si>
  <si>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</si>
  <si>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</si>
  <si>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</si>
  <si>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</si>
  <si>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</si>
  <si>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</si>
  <si>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</si>
  <si>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</si>
  <si>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</si>
  <si>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</si>
  <si>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</si>
  <si>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</si>
  <si>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</si>
  <si>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</si>
  <si>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</si>
  <si>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</si>
  <si>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</si>
  <si>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</si>
  <si>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</si>
  <si>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</si>
  <si>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</si>
  <si>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</si>
  <si>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</si>
  <si>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</si>
  <si>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</si>
  <si>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</si>
  <si>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</si>
  <si>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</si>
  <si>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</si>
  <si>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</si>
  <si>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</si>
  <si>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</si>
  <si>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</si>
  <si>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</si>
  <si>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</si>
  <si>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</si>
  <si>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</si>
  <si>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</si>
  <si>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</si>
  <si>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</si>
  <si>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</si>
  <si>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</si>
  <si>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</si>
  <si>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</si>
  <si>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</si>
  <si>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</si>
  <si>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</si>
  <si>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</si>
  <si>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</si>
  <si>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</si>
  <si>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</si>
  <si>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</si>
  <si>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</si>
  <si>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</si>
  <si>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</si>
  <si>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</si>
  <si>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</si>
  <si>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</si>
  <si>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</si>
  <si>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</si>
  <si>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</si>
  <si>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</si>
  <si>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</si>
  <si>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</si>
  <si>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</si>
  <si>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</si>
  <si>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</si>
  <si>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</si>
  <si>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</si>
  <si>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</si>
  <si>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</si>
  <si>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</si>
  <si>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</si>
  <si>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</si>
  <si>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</si>
  <si>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</si>
  <si>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</si>
  <si>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</si>
  <si>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</si>
  <si>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</si>
  <si>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</si>
  <si>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</si>
  <si>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</si>
  <si>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</si>
  <si>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</si>
  <si>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</si>
  <si>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</si>
  <si>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</si>
  <si>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</si>
  <si>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</si>
  <si>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</si>
  <si>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</si>
  <si>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</si>
  <si>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</si>
  <si>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</si>
  <si>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</si>
  <si>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</si>
  <si>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</si>
  <si>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</si>
  <si>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</si>
  <si>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</si>
  <si>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</si>
  <si>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</si>
  <si>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</si>
  <si>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</si>
  <si>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</si>
  <si>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</si>
  <si>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</si>
  <si>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</si>
  <si>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</si>
  <si>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</si>
  <si>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</si>
  <si>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</si>
  <si>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</si>
  <si>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</si>
  <si>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</si>
  <si>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</si>
  <si>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</si>
  <si>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</si>
  <si>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</si>
  <si>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</si>
  <si>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</si>
  <si>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</si>
  <si>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</si>
  <si>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</si>
  <si>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</si>
  <si>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</si>
  <si>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</si>
  <si>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</si>
  <si>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</si>
  <si>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</si>
  <si>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</si>
  <si>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</si>
  <si>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</si>
  <si>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</si>
  <si>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</si>
  <si>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</si>
  <si>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</si>
  <si>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</si>
  <si>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</si>
  <si>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</si>
  <si>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</si>
  <si>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</si>
  <si>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</si>
  <si>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</si>
  <si>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</si>
  <si>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</si>
  <si>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</si>
  <si>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</si>
  <si>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</si>
  <si>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</si>
  <si>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</si>
  <si>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</si>
  <si>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</si>
  <si>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</si>
  <si>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</si>
  <si>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</si>
  <si>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</si>
  <si>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</si>
  <si>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</si>
  <si>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</si>
  <si>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</si>
  <si>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</si>
  <si>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</si>
  <si>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</si>
  <si>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</si>
  <si>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</si>
  <si>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</si>
  <si>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</si>
  <si>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</si>
  <si>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</si>
  <si>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</si>
  <si>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</si>
  <si>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</si>
  <si>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</si>
  <si>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</si>
  <si>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</si>
  <si>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</si>
  <si>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</si>
  <si>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</si>
  <si>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</si>
  <si>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</si>
  <si>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</si>
  <si>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</si>
  <si>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</si>
  <si>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</si>
  <si>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</si>
  <si>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</si>
  <si>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</si>
  <si>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</si>
  <si>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</si>
  <si>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</si>
  <si>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</si>
  <si>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</si>
  <si>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</si>
  <si>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</si>
  <si>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</si>
  <si>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</si>
  <si>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</si>
  <si>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</si>
  <si>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</si>
  <si>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</si>
  <si>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</si>
  <si>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</si>
  <si>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</si>
  <si>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</si>
  <si>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</si>
  <si>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</si>
  <si>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</si>
  <si>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</si>
  <si>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</si>
  <si>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</si>
  <si>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</si>
  <si>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</si>
  <si>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</si>
  <si>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</si>
  <si>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</si>
  <si>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</si>
  <si>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</si>
  <si>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</si>
  <si>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</si>
  <si>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</si>
  <si>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</si>
  <si>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</si>
  <si>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</si>
  <si>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</si>
  <si>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</si>
  <si>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</si>
  <si>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</si>
  <si>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</si>
  <si>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</si>
  <si>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</si>
  <si>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</si>
  <si>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</si>
  <si>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</si>
  <si>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</si>
  <si>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</si>
  <si>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</si>
  <si>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</si>
  <si>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</si>
  <si>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</si>
  <si>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</si>
  <si>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</si>
  <si>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</si>
  <si>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</si>
  <si>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</si>
  <si>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</si>
  <si>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</si>
  <si>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</si>
  <si>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</si>
  <si>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</si>
  <si>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</si>
  <si>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</si>
  <si>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</si>
  <si>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</si>
  <si>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</si>
  <si>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</si>
  <si>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</si>
  <si>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</si>
  <si>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</si>
  <si>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</si>
  <si>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</si>
  <si>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</si>
  <si>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</si>
  <si>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</si>
  <si>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</si>
  <si>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</si>
  <si>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</si>
  <si>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</si>
  <si>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</si>
  <si>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</si>
  <si>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</si>
  <si>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</si>
  <si>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</si>
  <si>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</si>
  <si>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</si>
  <si>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</si>
  <si>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</si>
  <si>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</si>
  <si>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</si>
  <si>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</si>
  <si>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</si>
  <si>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</si>
  <si>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</si>
  <si>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</si>
  <si>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</si>
  <si>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</si>
  <si>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</si>
  <si>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</si>
  <si>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</si>
  <si>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</si>
  <si>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</si>
  <si>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</si>
  <si>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</si>
  <si>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</si>
  <si>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</si>
  <si>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</si>
  <si>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</si>
  <si>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</si>
  <si>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</si>
  <si>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</si>
  <si>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</si>
  <si>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</si>
  <si>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</si>
  <si>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</si>
  <si>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</si>
  <si>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</si>
  <si>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</si>
  <si>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</si>
  <si>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</si>
  <si>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</si>
  <si>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</si>
  <si>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</si>
  <si>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</si>
  <si>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</si>
  <si>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</si>
  <si>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</si>
  <si>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</si>
  <si>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</si>
  <si>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</si>
  <si>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</si>
  <si>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</si>
  <si>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</si>
  <si>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</si>
  <si>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</si>
  <si>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</si>
  <si>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</si>
  <si>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</si>
  <si>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</si>
  <si>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</si>
  <si>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</si>
  <si>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</si>
  <si>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</si>
  <si>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</si>
  <si>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</si>
  <si>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</si>
  <si>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</si>
  <si>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</si>
  <si>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</si>
  <si>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</si>
  <si>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</si>
  <si>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</si>
  <si>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</si>
  <si>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</si>
  <si>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</si>
  <si>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</si>
  <si>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</si>
  <si>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</si>
  <si>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</si>
  <si>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</si>
  <si>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</si>
  <si>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</si>
  <si>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</si>
  <si>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</si>
  <si>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</si>
  <si>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</si>
  <si>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</si>
  <si>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</si>
  <si>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</si>
  <si>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</si>
  <si>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</si>
  <si>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</si>
  <si>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</si>
  <si>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</si>
  <si>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</si>
  <si>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</si>
  <si>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</si>
  <si>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</si>
  <si>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</si>
  <si>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</si>
  <si>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</si>
  <si>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</si>
  <si>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</si>
  <si>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</si>
  <si>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</si>
  <si>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</si>
  <si>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</si>
  <si>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</si>
  <si>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</si>
  <si>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</si>
  <si>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</si>
  <si>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</si>
  <si>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</si>
  <si>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</si>
  <si>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</si>
  <si>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</si>
  <si>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</si>
  <si>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</si>
  <si>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</si>
  <si>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</si>
  <si>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</si>
  <si>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</si>
  <si>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</si>
  <si>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</si>
  <si>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</si>
  <si>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</si>
  <si>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</si>
  <si>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</si>
  <si>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</si>
  <si>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</si>
  <si>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</si>
  <si>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</si>
  <si>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</si>
  <si>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</si>
  <si>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</si>
  <si>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</si>
  <si>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</si>
  <si>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</si>
  <si>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</si>
  <si>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</si>
  <si>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</si>
  <si>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</si>
  <si>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</si>
  <si>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</si>
  <si>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</si>
  <si>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</si>
  <si>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</si>
  <si>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</si>
  <si>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</si>
  <si>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</si>
  <si>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</si>
  <si>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</si>
  <si>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</si>
  <si>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</si>
  <si>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</si>
  <si>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</si>
  <si>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</si>
  <si>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</si>
  <si>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</si>
  <si>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</si>
  <si>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</si>
  <si>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</si>
  <si>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</si>
  <si>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</si>
  <si>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</si>
  <si>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</si>
  <si>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</si>
  <si>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</si>
  <si>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</si>
  <si>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</si>
  <si>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</si>
  <si>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</si>
  <si>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</si>
  <si>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</si>
  <si>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</si>
  <si>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</si>
  <si>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</si>
  <si>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</si>
  <si>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</si>
  <si>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</si>
  <si>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</si>
  <si>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</si>
  <si>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</si>
  <si>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</si>
  <si>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</si>
  <si>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</si>
  <si>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</si>
  <si>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</si>
  <si>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</si>
  <si>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</si>
  <si>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</si>
  <si>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</si>
  <si>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</si>
  <si>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</si>
  <si>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</si>
  <si>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</si>
  <si>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</si>
  <si>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</si>
  <si>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</si>
  <si>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</si>
  <si>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</si>
  <si>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</si>
  <si>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</si>
  <si>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</si>
  <si>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</si>
  <si>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</si>
  <si>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</si>
  <si>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</si>
  <si>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</si>
  <si>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</si>
  <si>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</si>
  <si>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</si>
  <si>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</si>
  <si>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</si>
  <si>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</si>
  <si>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</si>
  <si>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</si>
  <si>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</si>
  <si>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</si>
  <si>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</si>
  <si>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</si>
  <si>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</si>
  <si>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</si>
  <si>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</si>
  <si>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</si>
  <si>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</si>
  <si>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</si>
  <si>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</si>
  <si>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</si>
  <si>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</si>
  <si>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</si>
  <si>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</si>
  <si>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</si>
  <si>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</si>
  <si>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</si>
  <si>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</si>
  <si>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</si>
  <si>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</si>
  <si>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</si>
  <si>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</si>
  <si>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</si>
  <si>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</si>
  <si>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</si>
  <si>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</si>
  <si>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</si>
  <si>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</si>
  <si>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</si>
  <si>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</si>
  <si>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</si>
  <si>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</si>
  <si>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</si>
  <si>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</si>
  <si>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</si>
  <si>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</si>
  <si>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</si>
  <si>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</si>
  <si>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</si>
  <si>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</si>
  <si>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</si>
  <si>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</si>
  <si>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</si>
  <si>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</si>
  <si>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</si>
  <si>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</si>
  <si>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</si>
  <si>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</si>
  <si>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</si>
  <si>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</si>
  <si>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</si>
  <si>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</si>
  <si>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</si>
  <si>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</si>
  <si>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</si>
  <si>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</si>
  <si>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</si>
  <si>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</si>
  <si>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</si>
  <si>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</si>
  <si>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</si>
  <si>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</si>
  <si>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</si>
  <si>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</si>
  <si>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</si>
  <si>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</si>
  <si>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</si>
  <si>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</si>
  <si>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</si>
  <si>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</si>
  <si>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</si>
  <si>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</si>
  <si>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</si>
  <si>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</si>
  <si>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</si>
  <si>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</si>
  <si>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</si>
  <si>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</si>
  <si>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</si>
  <si>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</si>
  <si>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</si>
  <si>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</si>
  <si>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</si>
  <si>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</si>
  <si>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</si>
  <si>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</si>
  <si>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</si>
  <si>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</si>
  <si>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</si>
  <si>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</si>
  <si>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</si>
  <si>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</si>
  <si>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</si>
  <si>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</si>
  <si>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</si>
  <si>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</si>
  <si>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</si>
  <si>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</si>
  <si>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</si>
  <si>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</si>
  <si>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</si>
  <si>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</si>
  <si>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</si>
  <si>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</si>
  <si>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</si>
  <si>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</si>
  <si>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</si>
  <si>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</si>
  <si>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</si>
  <si>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</si>
  <si>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</si>
  <si>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</si>
  <si>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</si>
  <si>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</si>
  <si>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</si>
  <si>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</si>
  <si>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</si>
  <si>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</si>
  <si>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</si>
  <si>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</si>
  <si>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</si>
  <si>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</si>
  <si>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</si>
  <si>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</si>
  <si>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</si>
  <si>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</si>
  <si>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</si>
  <si>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</si>
  <si>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</si>
  <si>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</si>
  <si>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</si>
  <si>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</si>
  <si>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</si>
  <si>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</si>
  <si>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</si>
  <si>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</si>
  <si>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</si>
  <si>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</si>
  <si>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</si>
  <si>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</si>
  <si>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</si>
  <si>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</si>
  <si>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</si>
  <si>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</si>
  <si>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</si>
  <si>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</si>
  <si>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</si>
  <si>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</si>
  <si>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</si>
  <si>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</si>
  <si>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</si>
  <si>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</si>
  <si>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</si>
  <si>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</si>
  <si>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</si>
  <si>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</si>
  <si>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</si>
  <si>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</si>
  <si>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</si>
  <si>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</si>
  <si>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</si>
  <si>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</si>
  <si>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</si>
  <si>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</si>
  <si>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</si>
  <si>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</si>
  <si>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</si>
  <si>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</si>
  <si>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</si>
  <si>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</si>
  <si>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</si>
  <si>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</si>
  <si>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</si>
  <si>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</si>
  <si>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</si>
  <si>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</si>
  <si>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</si>
  <si>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</si>
  <si>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</si>
  <si>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</si>
  <si>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</si>
  <si>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</si>
  <si>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</si>
  <si>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</si>
  <si>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</si>
  <si>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</si>
  <si>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</si>
  <si>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</si>
  <si>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</si>
  <si>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</si>
  <si>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</si>
  <si>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</si>
  <si>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</si>
  <si>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</si>
  <si>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</si>
  <si>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</si>
  <si>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</si>
  <si>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</si>
  <si>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</si>
  <si>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</si>
  <si>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</si>
  <si>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</si>
  <si>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</si>
  <si>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</si>
  <si>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</si>
  <si>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</si>
  <si>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</si>
  <si>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</si>
  <si>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</si>
  <si>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</si>
  <si>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</si>
  <si>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</si>
  <si>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</si>
  <si>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</si>
  <si>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</si>
  <si>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</si>
  <si>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</si>
  <si>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</si>
  <si>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</si>
  <si>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</si>
  <si>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</si>
  <si>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</si>
  <si>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</si>
  <si>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</si>
  <si>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</si>
  <si>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</si>
  <si>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</si>
  <si>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</si>
  <si>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</si>
  <si>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</si>
  <si>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</si>
  <si>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</si>
  <si>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</si>
  <si>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</si>
  <si>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</si>
  <si>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</si>
  <si>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</si>
  <si>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</si>
  <si>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</si>
  <si>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</si>
  <si>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</si>
  <si>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</si>
  <si>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</si>
  <si>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</si>
  <si>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</si>
  <si>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</si>
  <si>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</si>
  <si>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</si>
  <si>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</si>
  <si>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</si>
  <si>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</si>
  <si>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</si>
  <si>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</si>
  <si>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</si>
  <si>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</si>
  <si>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</si>
  <si>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</si>
  <si>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</si>
  <si>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</si>
  <si>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</si>
  <si>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</si>
  <si>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</si>
  <si>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</si>
  <si>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</si>
  <si>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</si>
  <si>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</si>
  <si>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</si>
  <si>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</si>
  <si>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</si>
  <si>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</si>
  <si>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</si>
  <si>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</si>
  <si>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</si>
  <si>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</si>
  <si>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</si>
  <si>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</si>
  <si>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</si>
  <si>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</si>
  <si>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</si>
  <si>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</si>
  <si>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</si>
  <si>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</si>
  <si>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</si>
  <si>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</si>
  <si>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</si>
  <si>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</si>
  <si>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</si>
  <si>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</si>
  <si>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</si>
  <si>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</si>
  <si>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</si>
  <si>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</si>
  <si>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</si>
  <si>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</si>
  <si>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</si>
  <si>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</si>
  <si>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</si>
  <si>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</si>
  <si>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</si>
  <si>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</si>
  <si>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</si>
  <si>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</si>
  <si>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</si>
  <si>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</si>
  <si>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</si>
  <si>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</si>
  <si>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</si>
  <si>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</si>
  <si>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</si>
  <si>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</si>
  <si>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</si>
  <si>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</si>
  <si>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</si>
  <si>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</si>
  <si>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</si>
  <si>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</si>
  <si>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</si>
  <si>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</si>
  <si>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</si>
  <si>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</si>
  <si>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</si>
  <si>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</si>
  <si>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</si>
  <si>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</si>
  <si>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</si>
  <si>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</si>
  <si>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</si>
  <si>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</si>
  <si>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</si>
  <si>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</si>
  <si>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</si>
  <si>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</si>
  <si>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</si>
  <si>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</si>
  <si>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</si>
  <si>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</si>
  <si>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</si>
  <si>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</si>
  <si>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</si>
  <si>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</si>
  <si>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</si>
  <si>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</si>
  <si>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</si>
  <si>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</si>
  <si>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</si>
  <si>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</si>
  <si>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</si>
  <si>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</si>
  <si>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</si>
  <si>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</si>
  <si>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</si>
  <si>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</si>
  <si>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</si>
  <si>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</si>
  <si>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</si>
  <si>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</si>
  <si>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</si>
  <si>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</si>
  <si>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</si>
  <si>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</si>
  <si>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</si>
  <si>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</si>
  <si>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</si>
  <si>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</si>
  <si>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</si>
  <si>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</si>
  <si>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</si>
  <si>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</si>
  <si>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</si>
  <si>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</si>
  <si>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</si>
  <si>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</si>
  <si>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</si>
  <si>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</si>
  <si>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</si>
  <si>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</si>
  <si>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</si>
  <si>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</si>
  <si>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</si>
  <si>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</si>
  <si>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</si>
  <si>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</si>
  <si>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</si>
  <si>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</si>
  <si>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</si>
  <si>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</si>
  <si>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</si>
  <si>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</si>
  <si>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</si>
  <si>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</si>
  <si>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</si>
  <si>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</si>
  <si>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</si>
  <si>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</si>
  <si>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</si>
  <si>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</si>
  <si>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</si>
  <si>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</si>
  <si>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</si>
  <si>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</si>
  <si>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</si>
  <si>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</si>
  <si>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</si>
  <si>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</si>
  <si>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</si>
  <si>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</si>
  <si>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</si>
  <si>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</si>
  <si>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</si>
  <si>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</si>
  <si>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</si>
  <si>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</si>
  <si>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</si>
  <si>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</si>
  <si>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</si>
  <si>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</si>
  <si>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</si>
  <si>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</si>
  <si>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</si>
  <si>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</si>
  <si>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</si>
  <si>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</si>
  <si>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</si>
  <si>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</si>
  <si>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</si>
  <si>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</si>
  <si>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</si>
  <si>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</si>
  <si>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</si>
  <si>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</si>
  <si>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</si>
  <si>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</si>
  <si>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</si>
  <si>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</si>
  <si>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</si>
  <si>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</si>
  <si>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</si>
  <si>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</si>
  <si>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</si>
  <si>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</si>
  <si>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</si>
  <si>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</si>
  <si>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</si>
  <si>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</si>
  <si>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</si>
  <si>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</si>
  <si>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</si>
  <si>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</si>
  <si>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</si>
  <si>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</si>
  <si>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</si>
  <si>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</si>
  <si>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</si>
  <si>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</si>
  <si>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</si>
  <si>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</si>
  <si>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</si>
  <si>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</si>
  <si>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</si>
  <si>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</si>
  <si>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</si>
  <si>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</si>
  <si>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</si>
  <si>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</si>
  <si>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</si>
  <si>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</si>
  <si>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</si>
  <si>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</si>
  <si>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</si>
  <si>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</si>
  <si>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</si>
  <si>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</si>
  <si>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</si>
  <si>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</si>
  <si>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</si>
  <si>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</si>
  <si>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</si>
  <si>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</si>
  <si>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</si>
  <si>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</si>
  <si>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</si>
  <si>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</si>
  <si>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</si>
  <si>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</si>
  <si>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</si>
  <si>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</si>
  <si>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</si>
  <si>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</si>
  <si>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</si>
  <si>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</si>
  <si>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</si>
  <si>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</si>
  <si>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</si>
  <si>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</si>
  <si>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</si>
  <si>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</si>
  <si>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</si>
  <si>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</si>
  <si>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</si>
  <si>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</si>
  <si>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</si>
  <si>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</si>
  <si>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</si>
  <si>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</si>
  <si>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</si>
  <si>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</si>
  <si>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</si>
  <si>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</si>
  <si>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</si>
  <si>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</si>
  <si>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</si>
  <si>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</si>
  <si>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</si>
  <si>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</si>
  <si>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</si>
  <si>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</si>
  <si>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</si>
  <si>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</si>
  <si>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</si>
  <si>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</si>
  <si>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</si>
  <si>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</si>
  <si>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</si>
  <si>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</si>
  <si>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</si>
  <si>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</si>
  <si>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</si>
  <si>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</si>
  <si>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</si>
  <si>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</si>
  <si>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</si>
  <si>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</si>
  <si>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</si>
  <si>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</si>
  <si>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</si>
  <si>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</si>
  <si>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</si>
  <si>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</si>
  <si>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</si>
  <si>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</si>
  <si>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</si>
  <si>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</si>
  <si>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</si>
  <si>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</si>
  <si>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</si>
  <si>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</si>
  <si>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</si>
  <si>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</si>
  <si>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</si>
  <si>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</si>
  <si>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</si>
  <si>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</si>
  <si>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</si>
  <si>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</si>
  <si>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</si>
  <si>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</si>
  <si>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</si>
  <si>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</si>
  <si>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</si>
  <si>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</si>
  <si>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</si>
  <si>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</si>
  <si>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</si>
  <si>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</si>
  <si>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</si>
  <si>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</si>
  <si>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</si>
  <si>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</si>
  <si>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</si>
  <si>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</si>
  <si>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</si>
  <si>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</si>
  <si>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</si>
  <si>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</si>
  <si>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</si>
  <si>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</si>
  <si>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</si>
  <si>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</si>
  <si>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</si>
  <si>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</si>
  <si>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</si>
  <si>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</si>
  <si>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</si>
  <si>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</si>
  <si>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</si>
  <si>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</si>
  <si>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</si>
  <si>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</si>
  <si>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</si>
  <si>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</si>
  <si>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</si>
  <si>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</si>
  <si>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</si>
  <si>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</si>
  <si>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</si>
  <si>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</si>
  <si>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</si>
  <si>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</si>
  <si>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</si>
  <si>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</si>
  <si>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</si>
  <si>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</si>
  <si>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</si>
  <si>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</si>
  <si>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</si>
  <si>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</si>
  <si>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</si>
  <si>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</si>
  <si>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</si>
  <si>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</si>
  <si>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</si>
  <si>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</si>
  <si>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</si>
  <si>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</si>
  <si>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</si>
  <si>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</si>
  <si>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</si>
  <si>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</si>
  <si>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</si>
  <si>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</si>
  <si>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</si>
  <si>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</si>
  <si>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</si>
  <si>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</si>
  <si>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</si>
  <si>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</si>
  <si>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</si>
  <si>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</si>
  <si>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</si>
  <si>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</si>
  <si>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</si>
  <si>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</si>
  <si>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</si>
  <si>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</si>
  <si>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</si>
  <si>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</si>
  <si>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</si>
  <si>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</si>
  <si>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</si>
  <si>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</si>
  <si>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</si>
  <si>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</si>
  <si>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</si>
  <si>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</si>
  <si>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</si>
  <si>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</si>
  <si>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</si>
  <si>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</si>
  <si>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</si>
  <si>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</si>
  <si>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</si>
  <si>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</si>
  <si>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</si>
  <si>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</si>
  <si>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</si>
  <si>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</si>
  <si>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</si>
  <si>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</si>
  <si>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</si>
  <si>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</si>
  <si>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</si>
  <si>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</si>
  <si>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</si>
  <si>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</si>
  <si>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</si>
  <si>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</si>
  <si>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</si>
  <si>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</si>
  <si>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</si>
  <si>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</si>
  <si>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</si>
  <si>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</si>
  <si>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</si>
  <si>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</si>
  <si>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</si>
  <si>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</si>
  <si>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</si>
  <si>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</si>
  <si>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</si>
  <si>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</si>
  <si>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</si>
  <si>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</si>
  <si>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</si>
  <si>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</si>
  <si>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</si>
  <si>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</si>
  <si>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</si>
  <si>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</si>
  <si>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</si>
  <si>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</si>
  <si>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</si>
  <si>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</si>
  <si>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</si>
  <si>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</si>
  <si>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</si>
  <si>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</si>
  <si>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</si>
  <si>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</si>
  <si>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</si>
  <si>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</si>
  <si>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</si>
  <si>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</si>
  <si>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</si>
  <si>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</si>
  <si>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</si>
  <si>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</si>
  <si>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</si>
  <si>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</si>
  <si>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</si>
  <si>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</si>
  <si>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</si>
  <si>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</si>
  <si>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</si>
  <si>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</si>
  <si>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</si>
  <si>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</si>
  <si>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</si>
  <si>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</si>
  <si>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</si>
  <si>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</si>
  <si>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</si>
  <si>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</si>
  <si>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</si>
  <si>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</si>
  <si>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</si>
  <si>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</si>
  <si>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</si>
  <si>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</si>
  <si>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</si>
  <si>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</si>
  <si>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</si>
  <si>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</si>
  <si>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</si>
  <si>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</si>
  <si>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</si>
  <si>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</si>
  <si>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</si>
  <si>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</si>
  <si>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</si>
  <si>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</si>
  <si>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</si>
  <si>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</si>
  <si>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</si>
  <si>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</si>
  <si>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</si>
  <si>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</si>
  <si>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</si>
  <si>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</si>
  <si>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</si>
  <si>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</si>
  <si>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</si>
  <si>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</si>
  <si>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</si>
  <si>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</si>
  <si>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</si>
  <si>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</si>
  <si>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</si>
  <si>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</si>
  <si>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</si>
  <si>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</si>
  <si>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</si>
  <si>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</si>
  <si>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</si>
  <si>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</si>
  <si>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</si>
  <si>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</si>
  <si>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</si>
  <si>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</si>
  <si>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</si>
  <si>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</si>
  <si>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</si>
  <si>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</si>
  <si>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</si>
  <si>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</si>
  <si>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</si>
  <si>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</si>
  <si>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</si>
  <si>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</si>
  <si>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</si>
  <si>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</si>
  <si>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</si>
  <si>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</si>
  <si>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</si>
  <si>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</si>
  <si>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</si>
  <si>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</si>
  <si>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</si>
  <si>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</si>
  <si>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</si>
  <si>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</si>
  <si>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</si>
  <si>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</si>
  <si>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</si>
  <si>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</si>
  <si>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</si>
  <si>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</si>
  <si>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</si>
  <si>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</si>
  <si>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</si>
  <si>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</si>
  <si>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</si>
  <si>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</si>
  <si>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</si>
  <si>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</si>
  <si>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</si>
  <si>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</si>
  <si>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</si>
  <si>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</si>
  <si>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</si>
  <si>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</si>
  <si>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</si>
  <si>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</si>
  <si>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</si>
  <si>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</si>
  <si>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</si>
  <si>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</si>
  <si>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</si>
  <si>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</si>
  <si>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</si>
  <si>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</si>
  <si>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</si>
  <si>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</si>
  <si>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</si>
  <si>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</si>
  <si>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</si>
  <si>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</si>
  <si>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</si>
  <si>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</si>
  <si>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</si>
  <si>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</si>
  <si>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</si>
  <si>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</si>
  <si>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</si>
  <si>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</si>
  <si>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</si>
  <si>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</si>
  <si>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</si>
  <si>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</si>
  <si>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</si>
  <si>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</si>
  <si>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</si>
  <si>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</si>
  <si>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</si>
  <si>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</si>
  <si>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</si>
  <si>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</si>
  <si>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</si>
  <si>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</si>
  <si>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</si>
  <si>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</si>
  <si>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</si>
  <si>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</si>
  <si>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</si>
  <si>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</si>
  <si>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</si>
  <si>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</si>
  <si>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</si>
  <si>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</si>
  <si>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</si>
  <si>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</si>
  <si>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</si>
  <si>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</si>
  <si>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</si>
  <si>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</si>
  <si>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</si>
  <si>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</si>
  <si>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</si>
  <si>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</si>
  <si>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</si>
  <si>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</si>
  <si>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</si>
  <si>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</si>
  <si>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</si>
  <si>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</si>
  <si>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</si>
  <si>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</si>
  <si>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</si>
  <si>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</si>
  <si>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</si>
  <si>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</si>
  <si>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</si>
  <si>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</si>
  <si>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</si>
  <si>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</si>
  <si>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</si>
  <si>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</si>
  <si>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</si>
  <si>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</si>
  <si>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</si>
  <si>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</si>
  <si>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</si>
  <si>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</si>
  <si>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</si>
  <si>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</si>
  <si>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</si>
  <si>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</si>
  <si>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</si>
  <si>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</si>
  <si>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</si>
  <si>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</si>
  <si>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</si>
  <si>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</si>
  <si>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</si>
  <si>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</si>
  <si>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</si>
  <si>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</si>
  <si>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</si>
  <si>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</si>
  <si>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</si>
  <si>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</si>
  <si>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</si>
  <si>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</si>
  <si>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</si>
  <si>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</si>
  <si>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</si>
  <si>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</si>
  <si>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</si>
  <si>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</si>
  <si>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</si>
  <si>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</si>
  <si>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</si>
  <si>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</si>
  <si>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</si>
  <si>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</si>
  <si>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</si>
  <si>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</si>
  <si>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</si>
  <si>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</si>
  <si>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</si>
  <si>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</si>
  <si>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</si>
  <si>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</si>
  <si>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</si>
  <si>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</si>
  <si>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</si>
  <si>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</si>
  <si>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</si>
  <si>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</si>
  <si>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</si>
  <si>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</si>
  <si>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</si>
  <si>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</si>
  <si>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</si>
  <si>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</si>
  <si>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</si>
  <si>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</si>
  <si>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</si>
  <si>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</si>
  <si>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</si>
  <si>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</si>
  <si>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</si>
  <si>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</si>
  <si>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</si>
  <si>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</si>
  <si>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</si>
  <si>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</si>
  <si>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</si>
  <si>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</si>
  <si>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</si>
  <si>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</si>
  <si>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</si>
  <si>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</si>
  <si>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</si>
  <si>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</si>
  <si>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</si>
  <si>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</si>
  <si>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</si>
  <si>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</si>
  <si>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</si>
  <si>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</si>
  <si>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</si>
  <si>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</si>
  <si>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</si>
  <si>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</si>
  <si>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</si>
  <si>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</si>
  <si>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</si>
  <si>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</si>
  <si>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</si>
  <si>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</si>
  <si>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</si>
  <si>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</si>
  <si>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</si>
  <si>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</si>
  <si>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</si>
  <si>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</si>
  <si>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</si>
  <si>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</si>
  <si>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</si>
  <si>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</si>
  <si>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</si>
  <si>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</si>
  <si>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</si>
  <si>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</si>
  <si>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</si>
  <si>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</si>
  <si>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</si>
  <si>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</si>
  <si>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</si>
  <si>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</si>
  <si>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</si>
  <si>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</si>
  <si>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</si>
  <si>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</si>
  <si>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</si>
  <si>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</si>
  <si>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</si>
  <si>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</si>
  <si>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</si>
  <si>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</si>
  <si>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</si>
  <si>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</si>
  <si>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</si>
  <si>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</si>
  <si>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</si>
  <si>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</si>
  <si>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</si>
  <si>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</si>
  <si>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</si>
  <si>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</si>
  <si>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</si>
  <si>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</si>
  <si>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</si>
  <si>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</si>
  <si>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</si>
  <si>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</si>
  <si>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</si>
  <si>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</si>
  <si>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</si>
  <si>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</si>
  <si>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</si>
  <si>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</si>
  <si>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</si>
  <si>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</si>
  <si>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</si>
  <si>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</si>
  <si>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</si>
  <si>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</si>
  <si>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</si>
  <si>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</si>
  <si>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</si>
  <si>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</si>
  <si>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</si>
  <si>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</si>
  <si>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</si>
  <si>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</si>
  <si>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</si>
  <si>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</si>
  <si>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</si>
  <si>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</si>
  <si>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</si>
  <si>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</si>
  <si>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</si>
  <si>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</si>
  <si>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</si>
  <si>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</si>
  <si>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</si>
  <si>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</si>
  <si>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</si>
  <si>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</si>
  <si>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</si>
  <si>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</si>
  <si>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</si>
  <si>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</si>
  <si>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</si>
  <si>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</si>
  <si>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</si>
  <si>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</si>
  <si>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</si>
  <si>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</si>
  <si>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</si>
  <si>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</si>
  <si>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</si>
  <si>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</si>
  <si>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</si>
  <si>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</si>
  <si>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</si>
  <si>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</si>
  <si>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</si>
  <si>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</si>
  <si>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</si>
  <si>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</si>
  <si>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</si>
  <si>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</si>
  <si>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</si>
  <si>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</si>
  <si>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</si>
  <si>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</si>
  <si>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</si>
  <si>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</si>
  <si>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</si>
  <si>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</si>
  <si>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</si>
  <si>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</si>
  <si>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</si>
  <si>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</si>
  <si>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</si>
  <si>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</si>
  <si>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</si>
  <si>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</si>
  <si>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</si>
  <si>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</si>
  <si>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</si>
  <si>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</si>
  <si>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</si>
  <si>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</si>
  <si>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</si>
  <si>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</si>
  <si>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</si>
  <si>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</si>
  <si>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</si>
  <si>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</si>
  <si>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</si>
  <si>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</si>
  <si>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</si>
  <si>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</si>
  <si>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</si>
  <si>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</si>
  <si>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</si>
  <si>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</si>
  <si>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</si>
  <si>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</si>
  <si>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</si>
  <si>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</si>
  <si>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</si>
  <si>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</si>
  <si>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</si>
  <si>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</si>
  <si>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</si>
  <si>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</si>
  <si>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</si>
  <si>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</si>
  <si>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</si>
  <si>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</si>
  <si>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</si>
  <si>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</si>
  <si>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</si>
  <si>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</si>
  <si>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</si>
  <si>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</si>
  <si>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</si>
  <si>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</si>
  <si>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</si>
  <si>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</si>
  <si>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</si>
  <si>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</si>
  <si>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</si>
  <si>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</si>
  <si>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</si>
  <si>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</si>
  <si>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</si>
  <si>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</si>
  <si>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</si>
  <si>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</si>
  <si>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</si>
  <si>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</si>
  <si>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</si>
  <si>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</si>
  <si>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</si>
  <si>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</si>
  <si>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</si>
  <si>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</si>
  <si>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</si>
  <si>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</si>
  <si>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</si>
  <si>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</si>
  <si>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</si>
  <si>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</si>
  <si>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</si>
  <si>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</si>
  <si>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</si>
  <si>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</si>
  <si>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</si>
  <si>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</si>
  <si>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</si>
  <si>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</si>
  <si>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</si>
  <si>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</si>
  <si>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</si>
  <si>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</si>
  <si>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</si>
  <si>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</si>
  <si>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</si>
  <si>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</si>
  <si>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</si>
  <si>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</si>
  <si>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</si>
  <si>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</si>
  <si>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</si>
  <si>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</si>
  <si>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</si>
  <si>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</si>
  <si>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</si>
  <si>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</si>
  <si>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</si>
  <si>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</si>
  <si>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</si>
  <si>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</si>
  <si>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</si>
  <si>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</si>
  <si>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</si>
  <si>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</si>
  <si>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</si>
  <si>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</si>
  <si>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</si>
  <si>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</si>
  <si>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</si>
  <si>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</si>
  <si>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</si>
  <si>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</si>
  <si>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</si>
  <si>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</si>
  <si>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</si>
  <si>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</si>
  <si>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</si>
  <si>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</si>
  <si>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</si>
  <si>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</si>
  <si>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</si>
  <si>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</si>
  <si>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</si>
  <si>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</si>
  <si>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</si>
  <si>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</si>
  <si>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</si>
  <si>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</si>
  <si>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</si>
  <si>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</si>
  <si>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</si>
  <si>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</si>
  <si>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</si>
  <si>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</si>
  <si>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</si>
  <si>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</si>
  <si>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</si>
  <si>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</si>
  <si>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</si>
  <si>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</si>
  <si>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</si>
  <si>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</si>
  <si>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</si>
  <si>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</si>
  <si>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</si>
  <si>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</si>
  <si>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</si>
  <si>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</si>
  <si>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</si>
  <si>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</si>
  <si>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</si>
  <si>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</si>
  <si>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</si>
  <si>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</si>
  <si>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</si>
  <si>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</si>
  <si>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</si>
  <si>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</si>
  <si>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</si>
  <si>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</si>
  <si>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</si>
  <si>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</si>
  <si>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</si>
  <si>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</si>
  <si>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</si>
  <si>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</si>
  <si>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</si>
  <si>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</si>
  <si>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</si>
  <si>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</si>
  <si>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</si>
  <si>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</si>
  <si>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</si>
  <si>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</si>
  <si>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</si>
  <si>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</si>
  <si>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</si>
  <si>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</si>
  <si>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</si>
  <si>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</si>
  <si>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</si>
  <si>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</si>
  <si>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</si>
  <si>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</si>
  <si>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</si>
  <si>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</si>
  <si>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</si>
  <si>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</si>
  <si>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</si>
  <si>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</si>
  <si>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</si>
  <si>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</si>
  <si>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</si>
  <si>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</si>
  <si>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</si>
  <si>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</si>
  <si>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</si>
  <si>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</si>
  <si>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</si>
  <si>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</si>
  <si>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</si>
  <si>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</si>
  <si>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</si>
  <si>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</si>
  <si>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</si>
  <si>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</si>
  <si>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</si>
  <si>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</si>
  <si>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</si>
  <si>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</si>
  <si>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</si>
  <si>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</si>
  <si>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</si>
  <si>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</si>
  <si>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</si>
  <si>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</si>
  <si>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</si>
  <si>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</si>
  <si>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</si>
  <si>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</si>
  <si>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</si>
  <si>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</si>
  <si>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</si>
  <si>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</si>
  <si>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</si>
  <si>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</si>
  <si>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</si>
  <si>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</si>
  <si>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</si>
  <si>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</si>
  <si>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</si>
  <si>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</si>
  <si>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</si>
  <si>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</si>
  <si>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</si>
  <si>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</si>
  <si>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</si>
  <si>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</si>
  <si>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</si>
  <si>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</si>
  <si>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</si>
  <si>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</si>
  <si>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</si>
  <si>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</si>
  <si>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</si>
  <si>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</si>
  <si>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</si>
  <si>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</si>
  <si>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</si>
  <si>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</si>
  <si>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</si>
  <si>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</si>
  <si>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</si>
  <si>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</si>
  <si>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</si>
  <si>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</si>
  <si>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</si>
  <si>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</si>
  <si>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</si>
  <si>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</si>
  <si>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</si>
  <si>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</si>
  <si>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</si>
  <si>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</si>
  <si>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</si>
  <si>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</si>
  <si>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</si>
  <si>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</si>
  <si>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</si>
  <si>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</si>
  <si>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</si>
  <si>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</si>
  <si>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</si>
  <si>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</si>
  <si>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</si>
  <si>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</si>
  <si>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</si>
  <si>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</si>
  <si>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</si>
  <si>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</si>
  <si>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</si>
  <si>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</si>
  <si>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</si>
  <si>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</si>
  <si>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</si>
  <si>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</si>
  <si>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</si>
  <si>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</si>
  <si>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</si>
  <si>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</si>
  <si>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</si>
  <si>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</si>
  <si>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</si>
  <si>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</si>
  <si>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</si>
  <si>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</si>
  <si>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</si>
  <si>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</si>
  <si>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</si>
  <si>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</si>
  <si>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</si>
  <si>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</si>
  <si>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</si>
  <si>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</si>
  <si>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</si>
  <si>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</si>
  <si>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</si>
  <si>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</si>
  <si>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</si>
  <si>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</si>
  <si>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</si>
  <si>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</si>
  <si>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</si>
  <si>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</si>
  <si>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</si>
  <si>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</si>
  <si>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</si>
  <si>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</si>
  <si>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</si>
  <si>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</si>
  <si>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</si>
  <si>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</si>
  <si>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</si>
  <si>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</si>
  <si>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</si>
  <si>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</si>
  <si>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</si>
  <si>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</si>
  <si>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</si>
  <si>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</si>
  <si>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</si>
  <si>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</si>
  <si>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</si>
  <si>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</si>
  <si>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</si>
  <si>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</si>
  <si>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</si>
  <si>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</si>
  <si>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</si>
  <si>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</si>
  <si>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</si>
  <si>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</si>
  <si>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</si>
  <si>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</si>
  <si>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</si>
  <si>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</si>
  <si>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</si>
  <si>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</si>
  <si>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</si>
  <si>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</si>
  <si>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</si>
  <si>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</si>
  <si>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</si>
  <si>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</si>
  <si>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</si>
  <si>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</si>
  <si>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</si>
  <si>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</si>
  <si>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</si>
  <si>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</si>
  <si>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</si>
  <si>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</si>
  <si>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</si>
  <si>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</si>
  <si>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</si>
  <si>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</si>
  <si>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</si>
  <si>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</si>
  <si>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</si>
  <si>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</si>
  <si>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</si>
  <si>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</si>
  <si>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</si>
  <si>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</si>
  <si>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</si>
  <si>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</si>
  <si>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</si>
  <si>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</si>
  <si>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</si>
  <si>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</si>
  <si>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</si>
  <si>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</si>
  <si>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</si>
  <si>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</si>
  <si>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</si>
  <si>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</si>
  <si>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</si>
  <si>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</si>
  <si>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</si>
  <si>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</si>
  <si>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</si>
  <si>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</si>
  <si>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</si>
  <si>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</si>
  <si>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</si>
  <si>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</si>
  <si>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</si>
  <si>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</si>
  <si>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</si>
  <si>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</si>
  <si>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</si>
  <si>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</si>
  <si>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</si>
  <si>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</si>
  <si>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</si>
  <si>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</si>
  <si>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</si>
  <si>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</si>
  <si>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</si>
  <si>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</si>
  <si>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</si>
  <si>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</si>
  <si>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</si>
  <si>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</si>
  <si>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</si>
  <si>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</si>
  <si>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</si>
  <si>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</si>
  <si>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</si>
  <si>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</si>
  <si>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</si>
  <si>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</si>
  <si>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</si>
  <si>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</si>
  <si>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</si>
  <si>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</si>
  <si>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</si>
  <si>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</si>
  <si>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</si>
  <si>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</si>
  <si>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</si>
  <si>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</si>
  <si>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</si>
  <si>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</si>
  <si>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</si>
  <si>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</si>
  <si>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</si>
  <si>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</si>
  <si>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</si>
  <si>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</si>
  <si>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</si>
  <si>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</si>
  <si>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</si>
  <si>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</si>
  <si>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</si>
  <si>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</si>
  <si>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</si>
  <si>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</si>
  <si>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</si>
  <si>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</si>
  <si>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</si>
  <si>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</si>
  <si>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</si>
  <si>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</si>
  <si>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</si>
  <si>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</si>
  <si>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</si>
  <si>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</si>
  <si>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</si>
  <si>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</si>
  <si>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</si>
  <si>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</si>
  <si>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</si>
  <si>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</si>
  <si>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</si>
  <si>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</si>
  <si>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</si>
  <si>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</si>
  <si>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</si>
  <si>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</si>
  <si>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</si>
  <si>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</si>
  <si>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</si>
  <si>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</si>
  <si>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</si>
  <si>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</si>
  <si>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</si>
  <si>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</si>
  <si>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</si>
  <si>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</si>
  <si>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</si>
  <si>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</si>
  <si>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</si>
  <si>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</si>
  <si>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</si>
  <si>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</si>
  <si>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</si>
  <si>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</si>
  <si>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</si>
  <si>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</si>
  <si>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</si>
  <si>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</si>
  <si>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</si>
  <si>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</si>
  <si>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</si>
  <si>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</si>
  <si>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</si>
  <si>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</si>
  <si>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</si>
  <si>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</si>
  <si>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</si>
  <si>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</si>
  <si>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</si>
  <si>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</si>
  <si>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</si>
  <si>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</si>
  <si>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</si>
  <si>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</si>
  <si>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</si>
  <si>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</si>
  <si>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</si>
  <si>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</si>
  <si>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</si>
  <si>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</si>
  <si>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</si>
  <si>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</si>
  <si>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</si>
  <si>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</si>
  <si>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</si>
  <si>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</si>
  <si>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</si>
  <si>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</si>
  <si>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</si>
  <si>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</si>
  <si>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</si>
  <si>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</si>
  <si>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</si>
  <si>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</si>
  <si>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</si>
  <si>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</si>
  <si>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</si>
  <si>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</si>
  <si>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</si>
  <si>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</si>
  <si>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</si>
  <si>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</si>
  <si>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</si>
  <si>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</si>
  <si>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</si>
  <si>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</si>
  <si>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</si>
  <si>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</si>
  <si>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</si>
  <si>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</si>
  <si>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</si>
  <si>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</si>
  <si>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</si>
  <si>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</si>
  <si>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</si>
  <si>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</si>
  <si>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</si>
  <si>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</si>
  <si>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</si>
  <si>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</si>
  <si>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</si>
  <si>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</si>
  <si>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</si>
  <si>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</si>
  <si>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</si>
  <si>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</si>
  <si>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</si>
  <si>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</si>
  <si>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</si>
  <si>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</si>
  <si>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</si>
  <si>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</si>
  <si>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</si>
  <si>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</si>
  <si>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</si>
  <si>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</si>
  <si>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</si>
  <si>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</si>
  <si>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</si>
  <si>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</si>
  <si>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</si>
  <si>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</si>
  <si>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</si>
  <si>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</si>
  <si>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</si>
  <si>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</si>
  <si>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</si>
  <si>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</si>
  <si>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</si>
  <si>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</si>
  <si>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</si>
  <si>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</si>
  <si>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</si>
  <si>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</si>
  <si>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</si>
  <si>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</si>
  <si>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</si>
  <si>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</si>
  <si>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</si>
  <si>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</si>
  <si>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</si>
  <si>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</si>
  <si>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</si>
  <si>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</si>
  <si>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</si>
  <si>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</si>
  <si>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</si>
  <si>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</si>
  <si>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</si>
  <si>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</si>
  <si>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</si>
  <si>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</si>
  <si>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</si>
  <si>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</si>
  <si>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</si>
  <si>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</si>
  <si>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</si>
  <si>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</si>
  <si>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</si>
  <si>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</si>
  <si>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</si>
  <si>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</si>
  <si>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</si>
  <si>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</si>
  <si>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</si>
  <si>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</si>
  <si>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</si>
  <si>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</si>
  <si>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</si>
  <si>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</si>
  <si>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</si>
  <si>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</si>
  <si>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</si>
  <si>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</si>
  <si>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</si>
  <si>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</si>
  <si>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</si>
  <si>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</si>
  <si>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</si>
  <si>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</si>
  <si>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</si>
  <si>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</si>
  <si>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</si>
  <si>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</si>
  <si>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</si>
  <si>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</si>
  <si>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</si>
  <si>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</si>
  <si>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</si>
  <si>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</si>
  <si>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</si>
  <si>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</si>
  <si>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</si>
  <si>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</si>
  <si>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</si>
  <si>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</si>
  <si>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</si>
  <si>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</si>
  <si>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</si>
  <si>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</si>
  <si>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</si>
  <si>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</si>
  <si>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</si>
  <si>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</si>
  <si>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</si>
  <si>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</si>
  <si>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</si>
  <si>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</si>
  <si>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</si>
  <si>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</si>
  <si>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</si>
  <si>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</si>
  <si>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</si>
  <si>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</si>
  <si>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</si>
  <si>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</si>
  <si>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</si>
  <si>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</si>
  <si>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</si>
  <si>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</si>
  <si>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</si>
  <si>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</si>
  <si>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</si>
  <si>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</si>
  <si>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</si>
  <si>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</si>
  <si>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</si>
  <si>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</si>
  <si>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</si>
  <si>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</si>
  <si>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</si>
  <si>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</si>
  <si>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</si>
  <si>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</si>
  <si>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</si>
  <si>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</si>
  <si>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</si>
  <si>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</si>
  <si>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</si>
  <si>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</si>
  <si>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</si>
  <si>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</si>
  <si>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</si>
  <si>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</si>
  <si>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</si>
  <si>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</si>
  <si>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</si>
  <si>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</si>
  <si>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</si>
  <si>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</si>
  <si>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</si>
  <si>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</si>
  <si>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</si>
  <si>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</si>
  <si>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</si>
  <si>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</si>
  <si>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</si>
  <si>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</si>
  <si>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</si>
  <si>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</si>
  <si>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</si>
  <si>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</si>
  <si>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</si>
  <si>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</si>
  <si>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</si>
  <si>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</si>
  <si>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</si>
  <si>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</si>
  <si>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</si>
  <si>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</si>
  <si>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</si>
  <si>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</si>
  <si>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</si>
  <si>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</si>
  <si>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</si>
  <si>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</si>
  <si>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</si>
  <si>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</si>
  <si>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</si>
  <si>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</si>
  <si>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</si>
  <si>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</si>
  <si>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</si>
  <si>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</si>
  <si>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</si>
  <si>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</si>
  <si>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</si>
  <si>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</si>
  <si>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</si>
  <si>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</si>
  <si>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</si>
  <si>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</si>
  <si>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</si>
  <si>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</si>
  <si>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</si>
  <si>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</si>
  <si>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</si>
  <si>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</si>
  <si>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</si>
  <si>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</si>
  <si>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</si>
  <si>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</si>
  <si>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</si>
  <si>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</si>
  <si>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</si>
  <si>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</si>
  <si>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</si>
  <si>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</si>
  <si>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</si>
  <si>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</si>
  <si>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</si>
  <si>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</si>
  <si>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</si>
  <si>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</si>
  <si>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</si>
  <si>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</si>
  <si>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</si>
  <si>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</si>
  <si>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</si>
  <si>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</si>
  <si>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</si>
  <si>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</si>
  <si>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</si>
  <si>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</si>
  <si>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</si>
  <si>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</si>
  <si>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</si>
  <si>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</si>
  <si>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</si>
  <si>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</si>
  <si>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</si>
  <si>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</si>
  <si>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</si>
  <si>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</si>
  <si>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</si>
  <si>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</si>
  <si>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</si>
  <si>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</si>
  <si>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</si>
  <si>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</si>
  <si>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</si>
  <si>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</si>
  <si>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</si>
  <si>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</si>
  <si>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</si>
  <si>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</si>
  <si>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</si>
  <si>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</si>
  <si>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</si>
  <si>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</si>
  <si>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</si>
  <si>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</si>
  <si>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</si>
  <si>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</si>
  <si>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</si>
  <si>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</si>
  <si>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</si>
  <si>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</si>
  <si>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</si>
  <si>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</si>
  <si>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</si>
  <si>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</si>
  <si>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</si>
  <si>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</si>
  <si>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</si>
  <si>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</si>
  <si>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</si>
  <si>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</si>
  <si>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</si>
  <si>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</si>
  <si>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</si>
  <si>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</si>
  <si>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</si>
  <si>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</si>
  <si>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</si>
  <si>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</si>
  <si>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</si>
  <si>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</si>
  <si>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</si>
  <si>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</si>
  <si>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</si>
  <si>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</si>
  <si>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</si>
  <si>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</si>
  <si>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</si>
  <si>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</si>
  <si>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</si>
  <si>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</si>
  <si>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</si>
  <si>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</si>
  <si>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</si>
  <si>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</si>
  <si>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</si>
  <si>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</si>
  <si>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</si>
  <si>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</si>
  <si>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</si>
  <si>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</si>
  <si>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</si>
  <si>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</si>
  <si>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</si>
  <si>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</si>
  <si>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</si>
  <si>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</si>
  <si>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</si>
  <si>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</si>
  <si>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</si>
  <si>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</si>
  <si>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</si>
  <si>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</si>
  <si>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</si>
  <si>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</si>
  <si>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</si>
  <si>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</si>
  <si>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</si>
  <si>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</si>
  <si>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</si>
  <si>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</si>
  <si>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</si>
  <si>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</si>
  <si>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</si>
  <si>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</si>
  <si>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</si>
  <si>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</si>
  <si>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</si>
  <si>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</si>
  <si>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</si>
  <si>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</si>
  <si>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</si>
  <si>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</si>
  <si>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</si>
  <si>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</si>
  <si>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</si>
  <si>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</si>
  <si>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</si>
  <si>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</si>
  <si>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</si>
  <si>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</si>
  <si>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</si>
  <si>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</si>
  <si>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</si>
  <si>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</si>
  <si>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</si>
  <si>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</si>
  <si>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</si>
  <si>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</si>
  <si>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</si>
  <si>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</si>
  <si>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</si>
  <si>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</si>
  <si>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</si>
  <si>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</si>
  <si>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</si>
  <si>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</si>
  <si>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</si>
  <si>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</si>
  <si>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</si>
  <si>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</si>
  <si>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</si>
  <si>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</si>
  <si>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</si>
  <si>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</si>
  <si>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</si>
  <si>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</si>
  <si>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</si>
  <si>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</si>
  <si>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</si>
  <si>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</si>
  <si>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</si>
  <si>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</si>
  <si>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</si>
  <si>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</si>
  <si>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</si>
  <si>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</si>
  <si>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</si>
  <si>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</si>
  <si>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</si>
  <si>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</si>
  <si>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</si>
  <si>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</si>
  <si>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</si>
  <si>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</si>
  <si>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</si>
  <si>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</si>
  <si>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</si>
  <si>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</si>
  <si>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</si>
  <si>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</si>
  <si>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</si>
  <si>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</si>
  <si>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</si>
  <si>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</si>
  <si>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</si>
  <si>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</si>
  <si>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</si>
  <si>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</si>
  <si>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</si>
  <si>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</si>
  <si>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</si>
  <si>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</si>
  <si>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</si>
  <si>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</si>
  <si>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</si>
  <si>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</si>
  <si>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</si>
  <si>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</si>
  <si>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</si>
  <si>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</si>
  <si>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</si>
  <si>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</si>
  <si>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</si>
  <si>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</si>
  <si>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</si>
  <si>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</si>
  <si>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</si>
  <si>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</si>
  <si>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</si>
  <si>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</si>
  <si>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</si>
  <si>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</si>
  <si>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</si>
  <si>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</si>
  <si>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</si>
  <si>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</si>
  <si>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</si>
  <si>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</si>
  <si>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</si>
  <si>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</si>
  <si>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</si>
  <si>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</si>
  <si>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</si>
  <si>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</si>
  <si>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</si>
  <si>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</si>
  <si>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</si>
  <si>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</si>
  <si>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</si>
  <si>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</si>
  <si>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</si>
  <si>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</si>
  <si>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</si>
  <si>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</si>
  <si>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</si>
  <si>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</si>
  <si>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</si>
  <si>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</si>
  <si>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</si>
  <si>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</si>
  <si>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</si>
  <si>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</si>
  <si>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</si>
  <si>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</si>
  <si>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</si>
  <si>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</si>
  <si>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</si>
  <si>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</si>
  <si>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</si>
  <si>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</si>
  <si>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</si>
  <si>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</si>
  <si>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</si>
  <si>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</si>
  <si>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</si>
  <si>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</si>
  <si>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</si>
  <si>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</si>
  <si>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</si>
  <si>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</si>
  <si>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</si>
  <si>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</si>
  <si>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</si>
  <si>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</si>
  <si>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</si>
  <si>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</si>
  <si>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</si>
  <si>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</si>
  <si>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</si>
  <si>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</si>
  <si>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</si>
  <si>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</si>
  <si>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</si>
  <si>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</si>
  <si>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</si>
  <si>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</si>
  <si>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</si>
  <si>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</si>
  <si>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</si>
  <si>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</si>
  <si>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</si>
  <si>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</si>
  <si>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</si>
  <si>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</si>
  <si>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</si>
  <si>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</si>
  <si>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</si>
  <si>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</si>
  <si>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</si>
  <si>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</si>
  <si>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</si>
  <si>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</si>
  <si>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</si>
  <si>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</si>
  <si>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</si>
  <si>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</si>
  <si>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</si>
  <si>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</si>
  <si>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</si>
  <si>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</si>
  <si>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</si>
  <si>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</si>
  <si>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</si>
  <si>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</si>
  <si>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</si>
  <si>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</si>
  <si>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</si>
  <si>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</si>
  <si>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</si>
  <si>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</si>
  <si>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</si>
  <si>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</si>
  <si>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</si>
  <si>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</si>
  <si>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</si>
  <si>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</si>
  <si>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</si>
  <si>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</si>
  <si>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</si>
  <si>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</si>
  <si>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</si>
  <si>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</si>
  <si>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</si>
  <si>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</si>
  <si>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</si>
  <si>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</si>
  <si>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</si>
  <si>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</si>
  <si>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</si>
  <si>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</si>
  <si>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</si>
  <si>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</si>
  <si>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</si>
  <si>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</si>
  <si>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</si>
  <si>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</si>
  <si>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</si>
  <si>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</si>
  <si>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</si>
  <si>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</si>
  <si>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</si>
  <si>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</si>
  <si>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</si>
  <si>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</si>
  <si>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</si>
  <si>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</si>
  <si>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</si>
  <si>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</si>
  <si>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</si>
  <si>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</si>
  <si>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</si>
  <si>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</si>
  <si>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</si>
  <si>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</si>
  <si>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</si>
  <si>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</si>
  <si>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</si>
  <si>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</si>
  <si>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</si>
  <si>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</si>
  <si>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</si>
  <si>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</si>
  <si>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</si>
  <si>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</si>
  <si>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</si>
  <si>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</si>
  <si>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</si>
  <si>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</si>
  <si>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</si>
  <si>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</si>
  <si>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</si>
  <si>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</si>
  <si>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</si>
  <si>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</si>
  <si>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</si>
  <si>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</si>
  <si>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</si>
  <si>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</si>
  <si>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</si>
  <si>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</si>
  <si>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</si>
  <si>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</si>
  <si>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</si>
  <si>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</si>
  <si>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</si>
  <si>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</si>
  <si>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</si>
  <si>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</si>
  <si>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</si>
  <si>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</si>
  <si>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</si>
  <si>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</si>
  <si>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</si>
  <si>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</si>
  <si>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</si>
  <si>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</si>
  <si>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</si>
  <si>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</si>
  <si>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</si>
  <si>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</si>
  <si>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</si>
  <si>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</si>
  <si>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</si>
  <si>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</si>
  <si>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</si>
  <si>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</si>
  <si>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</si>
  <si>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</si>
  <si>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</si>
  <si>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</si>
  <si>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</si>
  <si>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</si>
  <si>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</si>
  <si>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</si>
  <si>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</si>
  <si>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</si>
  <si>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</si>
  <si>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</si>
  <si>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</si>
  <si>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</si>
  <si>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</si>
  <si>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</si>
  <si>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</si>
  <si>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</si>
  <si>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</si>
  <si>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</si>
  <si>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</si>
  <si>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</si>
  <si>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</si>
  <si>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</si>
  <si>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</si>
  <si>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</si>
  <si>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</si>
  <si>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</si>
  <si>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</si>
  <si>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</si>
  <si>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</si>
  <si>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</si>
  <si>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</si>
  <si>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</si>
  <si>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</si>
  <si>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</si>
  <si>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</si>
  <si>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</si>
  <si>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</si>
  <si>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</si>
  <si>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</si>
  <si>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</si>
  <si>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</si>
  <si>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</si>
  <si>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</si>
  <si>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</si>
  <si>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</si>
  <si>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</si>
  <si>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</si>
  <si>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</si>
  <si>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</si>
  <si>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</si>
  <si>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</si>
  <si>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</si>
  <si>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</si>
  <si>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</si>
  <si>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</si>
  <si>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</si>
  <si>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</si>
  <si>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</si>
  <si>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</si>
  <si>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</si>
  <si>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</si>
  <si>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</si>
  <si>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</si>
  <si>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</si>
  <si>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</si>
  <si>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</si>
  <si>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</si>
  <si>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</si>
  <si>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</si>
  <si>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</si>
  <si>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</si>
  <si>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</si>
  <si>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</si>
  <si>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</si>
  <si>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</si>
  <si>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</si>
  <si>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</si>
  <si>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</si>
  <si>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</si>
  <si>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</si>
  <si>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</si>
  <si>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</si>
  <si>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</si>
  <si>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</si>
  <si>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</si>
  <si>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</si>
  <si>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</si>
  <si>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</si>
  <si>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</si>
  <si>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</si>
  <si>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</si>
  <si>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</si>
  <si>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</si>
  <si>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</si>
  <si>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</si>
  <si>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</si>
  <si>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</si>
  <si>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</si>
  <si>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</si>
  <si>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</si>
  <si>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</si>
  <si>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</si>
  <si>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</si>
  <si>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</si>
  <si>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</si>
  <si>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</si>
  <si>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</si>
  <si>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</si>
  <si>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</si>
  <si>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</si>
  <si>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</si>
  <si>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</si>
  <si>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</si>
  <si>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</si>
  <si>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</si>
  <si>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</si>
  <si>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</si>
  <si>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</si>
  <si>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</si>
  <si>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</si>
  <si>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</si>
  <si>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</si>
  <si>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</si>
  <si>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</si>
  <si>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</si>
  <si>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</si>
  <si>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</si>
  <si>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</si>
  <si>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</si>
  <si>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</si>
  <si>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</si>
  <si>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</si>
  <si>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</si>
  <si>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</si>
  <si>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</si>
  <si>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</si>
  <si>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</si>
  <si>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</si>
  <si>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</si>
  <si>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</si>
  <si>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</si>
  <si>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</si>
  <si>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</si>
  <si>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</si>
  <si>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</si>
  <si>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</si>
  <si>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</si>
  <si>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</si>
  <si>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</si>
  <si>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</si>
  <si>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</si>
  <si>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</si>
  <si>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</si>
  <si>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</si>
  <si>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</si>
  <si>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</si>
  <si>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</si>
  <si>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</si>
  <si>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</si>
  <si>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</si>
  <si>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</si>
  <si>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</si>
  <si>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</si>
  <si>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</si>
  <si>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</si>
  <si>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</si>
  <si>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</si>
  <si>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</si>
  <si>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</si>
  <si>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</si>
  <si>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</si>
  <si>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</si>
  <si>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</si>
  <si>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</si>
  <si>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</si>
  <si>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</si>
  <si>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</si>
  <si>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</si>
  <si>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</si>
  <si>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</si>
  <si>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</si>
  <si>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</si>
  <si>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</si>
  <si>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</si>
  <si>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</si>
  <si>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</si>
  <si>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</si>
  <si>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</si>
  <si>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</si>
  <si>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</si>
  <si>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</si>
  <si>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</si>
  <si>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</si>
  <si>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</si>
  <si>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</si>
  <si>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</si>
  <si>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</si>
  <si>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</si>
  <si>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</si>
  <si>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</si>
  <si>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</si>
  <si>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</si>
  <si>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</si>
  <si>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</si>
  <si>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</si>
  <si>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</si>
  <si>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</si>
  <si>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</si>
  <si>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</si>
  <si>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</si>
  <si>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</si>
  <si>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</si>
  <si>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</si>
  <si>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</si>
  <si>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</si>
  <si>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</si>
  <si>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</si>
  <si>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</si>
  <si>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</si>
  <si>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</si>
  <si>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</si>
  <si>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</si>
  <si>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</si>
  <si>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</si>
  <si>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</si>
  <si>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</si>
  <si>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</si>
  <si>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</si>
  <si>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</si>
  <si>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</si>
  <si>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</si>
  <si>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</si>
  <si>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</si>
  <si>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</si>
  <si>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</si>
  <si>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</si>
  <si>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</si>
  <si>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</si>
  <si>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</si>
  <si>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</si>
  <si>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</si>
  <si>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</si>
  <si>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</si>
  <si>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</si>
  <si>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</si>
  <si>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</si>
  <si>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</si>
  <si>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</si>
  <si>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</si>
  <si>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</si>
  <si>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</si>
  <si>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</si>
  <si>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</si>
  <si>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</si>
  <si>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</si>
  <si>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</si>
  <si>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</si>
  <si>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</si>
  <si>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</si>
  <si>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</si>
  <si>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</si>
  <si>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</si>
  <si>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</si>
  <si>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</si>
  <si>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</si>
  <si>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</si>
  <si>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</si>
  <si>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</si>
  <si>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</si>
  <si>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</si>
  <si>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</si>
  <si>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</si>
  <si>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</si>
  <si>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</si>
  <si>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</si>
  <si>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</si>
  <si>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</si>
  <si>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</si>
  <si>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</si>
  <si>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</si>
  <si>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</si>
  <si>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</si>
  <si>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</si>
  <si>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</si>
  <si>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</si>
  <si>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</si>
  <si>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</si>
  <si>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</si>
  <si>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</si>
  <si>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</si>
  <si>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</si>
  <si>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</si>
  <si>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</si>
  <si>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</si>
  <si>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</si>
  <si>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</si>
  <si>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</si>
  <si>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</si>
  <si>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</si>
  <si>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</si>
  <si>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</si>
  <si>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</si>
  <si>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</si>
  <si>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</si>
  <si>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</si>
  <si>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</si>
  <si>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</si>
  <si>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</si>
  <si>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</si>
  <si>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</si>
  <si>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</si>
  <si>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</si>
  <si>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</si>
  <si>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</si>
  <si>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</si>
  <si>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</si>
  <si>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</si>
  <si>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</si>
  <si>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</si>
  <si>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</si>
  <si>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</si>
  <si>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</si>
  <si>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</si>
  <si>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</si>
  <si>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</si>
  <si>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</si>
  <si>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</si>
  <si>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</si>
  <si>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</si>
  <si>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</si>
  <si>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</si>
  <si>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</si>
  <si>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</si>
  <si>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</si>
  <si>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</si>
  <si>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</si>
  <si>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</si>
  <si>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</si>
  <si>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</si>
  <si>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</si>
  <si>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</si>
  <si>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</si>
  <si>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</si>
  <si>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</si>
  <si>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</si>
  <si>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</si>
  <si>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</si>
  <si>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</si>
  <si>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</si>
  <si>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</si>
  <si>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</si>
  <si>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</si>
  <si>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</si>
  <si>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</si>
  <si>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</si>
  <si>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</si>
  <si>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</si>
  <si>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</si>
  <si>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</si>
  <si>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</si>
  <si>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</si>
  <si>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</si>
  <si>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</si>
  <si>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</si>
  <si>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</si>
  <si>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</si>
  <si>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</si>
  <si>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</si>
  <si>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</si>
  <si>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</si>
  <si>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</si>
  <si>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</si>
  <si>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</si>
  <si>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</si>
  <si>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</si>
  <si>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</si>
  <si>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</si>
  <si>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</si>
  <si>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</si>
  <si>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</si>
  <si>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</si>
  <si>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</si>
  <si>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</si>
  <si>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</si>
  <si>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</si>
  <si>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</si>
  <si>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</si>
  <si>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</si>
  <si>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</si>
  <si>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</si>
  <si>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</si>
  <si>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</si>
  <si>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</si>
  <si>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</si>
  <si>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</si>
  <si>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</si>
  <si>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</si>
  <si>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</si>
  <si>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</si>
  <si>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</si>
  <si>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</si>
  <si>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</si>
  <si>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</si>
  <si>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</si>
  <si>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</si>
  <si>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</si>
  <si>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</si>
  <si>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</si>
  <si>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</si>
  <si>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</si>
  <si>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</si>
  <si>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</si>
  <si>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</si>
  <si>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</si>
  <si>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</si>
  <si>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</si>
  <si>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</si>
  <si>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</si>
  <si>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</si>
  <si>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</si>
  <si>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</si>
  <si>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</si>
  <si>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</si>
  <si>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</si>
  <si>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</si>
  <si>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</si>
  <si>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</si>
  <si>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</si>
  <si>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</si>
  <si>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</si>
  <si>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</si>
  <si>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</si>
  <si>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</si>
  <si>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</si>
  <si>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</si>
  <si>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</si>
  <si>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</si>
  <si>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</si>
  <si>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</si>
  <si>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</si>
  <si>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</si>
  <si>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</si>
  <si>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</si>
  <si>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</si>
  <si>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</si>
  <si>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</si>
  <si>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</si>
  <si>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</si>
  <si>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</si>
  <si>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</si>
  <si>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</si>
  <si>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</si>
  <si>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</si>
  <si>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</si>
  <si>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</si>
  <si>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</si>
  <si>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</si>
  <si>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</si>
  <si>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</si>
  <si>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</si>
  <si>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</si>
  <si>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</si>
  <si>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</si>
  <si>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</si>
  <si>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</si>
  <si>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</si>
  <si>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</si>
  <si>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</si>
  <si>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</si>
  <si>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</si>
  <si>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</si>
  <si>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</si>
  <si>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</si>
  <si>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</si>
  <si>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</si>
  <si>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</si>
  <si>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</si>
  <si>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</si>
  <si>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</si>
  <si>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</si>
  <si>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</si>
  <si>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</si>
  <si>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</si>
  <si>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</si>
  <si>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</si>
  <si>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</si>
  <si>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</si>
  <si>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</si>
  <si>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</si>
  <si>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</si>
  <si>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</si>
  <si>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</si>
  <si>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</si>
  <si>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</si>
  <si>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</si>
  <si>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</si>
  <si>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</si>
  <si>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</si>
  <si>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</si>
  <si>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</si>
  <si>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</si>
  <si>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</si>
  <si>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</si>
  <si>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</si>
  <si>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</si>
  <si>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</si>
  <si>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</si>
  <si>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</si>
  <si>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</si>
  <si>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</si>
  <si>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</si>
  <si>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</si>
  <si>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</si>
  <si>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</si>
  <si>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</si>
  <si>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</si>
  <si>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</si>
  <si>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</si>
  <si>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</si>
  <si>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</si>
  <si>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</si>
  <si>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</si>
  <si>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</si>
  <si>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</si>
  <si>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</si>
  <si>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</si>
  <si>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</si>
  <si>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</si>
  <si>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</si>
  <si>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</si>
  <si>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</si>
  <si>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</si>
  <si>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</si>
  <si>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</si>
  <si>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</si>
  <si>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</si>
  <si>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</si>
  <si>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</si>
  <si>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</si>
  <si>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</si>
  <si>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</si>
  <si>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</si>
  <si>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</si>
  <si>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</si>
  <si>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</si>
  <si>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</si>
  <si>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</si>
  <si>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</si>
  <si>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</si>
  <si>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</si>
  <si>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</si>
  <si>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</si>
  <si>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</si>
  <si>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</si>
  <si>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</si>
  <si>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</si>
  <si>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</si>
  <si>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</si>
  <si>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</si>
  <si>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</si>
  <si>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</si>
  <si>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</si>
  <si>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</si>
  <si>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</si>
  <si>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</si>
  <si>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</si>
  <si>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</si>
  <si>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</si>
  <si>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</si>
  <si>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</si>
  <si>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</si>
  <si>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</si>
  <si>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</si>
  <si>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</si>
  <si>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</si>
  <si>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</si>
  <si>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</si>
  <si>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</si>
  <si>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</si>
  <si>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</si>
  <si>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</si>
  <si>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</si>
  <si>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</si>
  <si>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</si>
  <si>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</si>
  <si>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</si>
  <si>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</si>
  <si>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</si>
  <si>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</si>
  <si>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</si>
  <si>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</si>
  <si>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</si>
  <si>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</si>
  <si>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</si>
  <si>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</si>
  <si>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</si>
  <si>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</si>
  <si>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</si>
  <si>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</si>
  <si>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</si>
  <si>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</si>
  <si>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</si>
  <si>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</si>
  <si>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</si>
  <si>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</si>
  <si>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</si>
  <si>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</si>
  <si>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</si>
  <si>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</si>
  <si>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</si>
  <si>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</si>
  <si>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</si>
  <si>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</si>
  <si>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</si>
  <si>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</si>
  <si>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</si>
  <si>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</si>
  <si>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</si>
  <si>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</si>
  <si>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</si>
  <si>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</si>
  <si>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</si>
  <si>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</si>
  <si>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</si>
  <si>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</si>
  <si>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</si>
  <si>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</si>
  <si>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</si>
  <si>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</si>
  <si>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</si>
  <si>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</si>
  <si>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</si>
  <si>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</si>
  <si>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</si>
  <si>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</si>
  <si>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</si>
  <si>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</si>
  <si>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</si>
  <si>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</si>
  <si>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</si>
  <si>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</si>
  <si>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</si>
  <si>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</si>
  <si>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</si>
  <si>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</si>
  <si>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</si>
  <si>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</si>
  <si>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</si>
  <si>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</si>
  <si>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</si>
  <si>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</si>
  <si>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</si>
  <si>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</si>
  <si>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</si>
  <si>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</si>
  <si>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</si>
  <si>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</si>
  <si>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</si>
  <si>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</si>
  <si>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</si>
  <si>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</si>
  <si>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</si>
  <si>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</si>
  <si>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</si>
  <si>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</si>
  <si>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</si>
  <si>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</si>
  <si>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</si>
  <si>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</si>
  <si>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</si>
  <si>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</si>
  <si>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</si>
  <si>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</si>
  <si>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</si>
  <si>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</si>
  <si>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</si>
  <si>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</si>
  <si>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</si>
  <si>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</si>
  <si>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</si>
  <si>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</si>
  <si>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</si>
  <si>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</si>
  <si>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</si>
  <si>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</si>
  <si>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</si>
  <si>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</si>
  <si>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</si>
  <si>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</si>
  <si>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</si>
  <si>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</si>
  <si>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</si>
  <si>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</si>
  <si>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</si>
  <si>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</si>
  <si>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</si>
  <si>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</si>
  <si>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</si>
  <si>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</si>
  <si>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</si>
  <si>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</si>
  <si>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</si>
  <si>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</si>
  <si>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</si>
  <si>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</si>
  <si>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</si>
  <si>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</si>
  <si>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</si>
  <si>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</si>
  <si>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</si>
  <si>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</si>
  <si>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</si>
  <si>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</si>
  <si>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</si>
  <si>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</si>
  <si>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</si>
  <si>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</si>
  <si>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</si>
  <si>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</si>
  <si>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</si>
  <si>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</si>
  <si>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</si>
  <si>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</si>
  <si>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</si>
  <si>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</si>
  <si>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</si>
  <si>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</si>
  <si>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</si>
  <si>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</si>
  <si>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</si>
  <si>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</si>
  <si>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</si>
  <si>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</si>
  <si>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</si>
  <si>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</si>
  <si>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</si>
  <si>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</si>
  <si>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</si>
  <si>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</si>
  <si>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</si>
  <si>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</si>
  <si>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</si>
  <si>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</si>
  <si>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</si>
  <si>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</si>
  <si>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</si>
  <si>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</si>
  <si>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</si>
  <si>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</si>
  <si>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</si>
  <si>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</si>
  <si>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</si>
  <si>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</si>
  <si>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</si>
  <si>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</si>
  <si>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</si>
  <si>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</si>
  <si>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</si>
  <si>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</si>
  <si>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</si>
  <si>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</si>
  <si>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</si>
  <si>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</si>
  <si>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</si>
  <si>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</si>
  <si>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</si>
  <si>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</si>
  <si>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</si>
  <si>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</si>
  <si>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</si>
  <si>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</si>
  <si>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</si>
  <si>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</si>
  <si>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</si>
  <si>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</si>
  <si>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</si>
  <si>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</si>
  <si>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</si>
  <si>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</si>
  <si>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</si>
  <si>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</si>
  <si>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</si>
  <si>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</si>
  <si>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</si>
  <si>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</si>
  <si>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</si>
  <si>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</si>
  <si>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</si>
  <si>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</si>
  <si>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</si>
  <si>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</si>
  <si>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</si>
  <si>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</si>
  <si>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</si>
  <si>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</si>
  <si>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</si>
  <si>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</si>
  <si>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</si>
  <si>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</si>
  <si>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</si>
  <si>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</si>
  <si>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</si>
  <si>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</si>
  <si>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</si>
  <si>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</si>
  <si>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</si>
  <si>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</si>
  <si>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</si>
  <si>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</si>
  <si>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</si>
  <si>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</si>
  <si>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</si>
  <si>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</si>
  <si>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</si>
  <si>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</si>
  <si>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</si>
  <si>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</si>
  <si>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</si>
  <si>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</si>
  <si>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</si>
  <si>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</si>
  <si>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</si>
  <si>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</si>
  <si>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</si>
  <si>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</si>
  <si>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</si>
  <si>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</si>
  <si>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</si>
  <si>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</si>
  <si>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</si>
  <si>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</si>
  <si>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</si>
  <si>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</si>
  <si>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</si>
  <si>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</si>
  <si>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</si>
  <si>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</si>
  <si>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</si>
  <si>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</si>
  <si>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</si>
  <si>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</si>
  <si>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</si>
  <si>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</si>
  <si>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</si>
  <si>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</si>
  <si>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</si>
  <si>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</si>
  <si>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</si>
  <si>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</si>
  <si>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</si>
  <si>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</si>
  <si>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</si>
  <si>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</si>
  <si>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</si>
  <si>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</si>
  <si>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</si>
  <si>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</si>
  <si>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</si>
  <si>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</si>
  <si>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</si>
  <si>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</si>
  <si>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</si>
  <si>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</si>
  <si>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</si>
  <si>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</si>
  <si>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</si>
  <si>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</si>
  <si>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</si>
  <si>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</si>
  <si>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</si>
  <si>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</si>
  <si>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</si>
  <si>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</si>
  <si>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</si>
  <si>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</si>
  <si>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</si>
  <si>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</si>
  <si>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</si>
  <si>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</si>
  <si>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</si>
  <si>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</si>
  <si>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</si>
  <si>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</si>
  <si>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</si>
  <si>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</si>
  <si>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</si>
  <si>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</si>
  <si>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</si>
  <si>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</si>
  <si>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</si>
  <si>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</si>
  <si>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</si>
  <si>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</si>
  <si>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</si>
  <si>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</si>
  <si>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</si>
  <si>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</si>
  <si>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</si>
  <si>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</si>
  <si>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</si>
  <si>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</si>
  <si>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</si>
  <si>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</si>
  <si>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</si>
  <si>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</si>
  <si>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</si>
  <si>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</si>
  <si>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</si>
  <si>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</si>
  <si>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</si>
  <si>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</si>
  <si>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</si>
  <si>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</si>
  <si>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</si>
  <si>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</si>
  <si>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</si>
  <si>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</si>
  <si>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</si>
  <si>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</si>
  <si>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</si>
  <si>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</si>
  <si>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</si>
  <si>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</si>
  <si>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</si>
  <si>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</si>
  <si>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</si>
  <si>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</si>
  <si>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</si>
  <si>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</si>
  <si>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</si>
  <si>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</si>
  <si>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</si>
  <si>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</si>
  <si>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</si>
  <si>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</si>
  <si>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</si>
  <si>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</si>
  <si>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</si>
  <si>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</si>
  <si>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</si>
  <si>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</si>
  <si>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</si>
  <si>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</si>
  <si>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</si>
  <si>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</si>
  <si>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</si>
  <si>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</si>
  <si>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</si>
  <si>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</si>
  <si>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</si>
  <si>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</si>
  <si>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</si>
  <si>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</si>
  <si>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</si>
  <si>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</si>
  <si>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</si>
  <si>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</si>
  <si>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</si>
  <si>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</si>
  <si>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</si>
  <si>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</si>
  <si>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</si>
  <si>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</si>
  <si>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</si>
  <si>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</si>
  <si>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</si>
  <si>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</si>
  <si>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</si>
  <si>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</si>
  <si>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</si>
  <si>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</si>
  <si>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</si>
  <si>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</si>
  <si>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</si>
  <si>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</si>
  <si>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</si>
  <si>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</si>
  <si>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</si>
  <si>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</si>
  <si>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</si>
  <si>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</si>
  <si>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</si>
  <si>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</si>
  <si>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</si>
  <si>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</si>
  <si>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</si>
  <si>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</si>
  <si>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</si>
  <si>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</si>
  <si>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</si>
  <si>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</si>
  <si>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</si>
  <si>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</si>
  <si>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</si>
  <si>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</si>
  <si>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</si>
  <si>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</si>
  <si>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</si>
  <si>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</si>
  <si>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</si>
  <si>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</si>
  <si>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</si>
  <si>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</si>
  <si>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</si>
  <si>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</si>
  <si>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</si>
  <si>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</si>
  <si>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</si>
  <si>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</si>
  <si>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</si>
  <si>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</si>
  <si>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</si>
  <si>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</si>
  <si>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</si>
  <si>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</si>
  <si>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</si>
  <si>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</si>
  <si>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</si>
  <si>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</si>
  <si>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</si>
  <si>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</si>
  <si>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</si>
  <si>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</si>
  <si>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</si>
  <si>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</si>
  <si>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</si>
  <si>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</si>
  <si>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</si>
  <si>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</si>
  <si>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</si>
  <si>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</si>
  <si>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</si>
  <si>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</si>
  <si>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</si>
  <si>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</si>
  <si>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</si>
  <si>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</si>
  <si>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</si>
  <si>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</si>
  <si>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</si>
  <si>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</si>
  <si>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</si>
  <si>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</si>
  <si>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</si>
  <si>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</si>
  <si>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</si>
  <si>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</si>
  <si>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</si>
  <si>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</si>
  <si>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</si>
  <si>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</si>
  <si>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</si>
  <si>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</si>
  <si>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</si>
  <si>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</si>
  <si>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</si>
  <si>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</si>
  <si>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</si>
  <si>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</si>
  <si>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</si>
  <si>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</si>
  <si>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</si>
  <si>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</si>
  <si>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</si>
  <si>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</si>
  <si>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</si>
  <si>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</si>
  <si>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</si>
  <si>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</si>
  <si>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</si>
  <si>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</si>
  <si>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</si>
  <si>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</si>
  <si>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</si>
  <si>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</si>
  <si>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</si>
  <si>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</si>
  <si>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</si>
  <si>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</si>
  <si>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</si>
  <si>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</si>
  <si>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</si>
  <si>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</si>
  <si>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</si>
  <si>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</si>
  <si>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</si>
  <si>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</si>
  <si>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</si>
  <si>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</si>
  <si>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</si>
  <si>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</si>
  <si>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</si>
  <si>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</si>
  <si>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</si>
  <si>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</si>
  <si>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</si>
  <si>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</si>
  <si>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</si>
  <si>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</si>
  <si>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</si>
  <si>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</si>
  <si>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</si>
  <si>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</si>
  <si>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</si>
  <si>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</si>
  <si>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</si>
  <si>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</si>
  <si>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</si>
  <si>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</si>
  <si>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</si>
  <si>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</si>
  <si>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</si>
  <si>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</si>
  <si>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</si>
  <si>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</si>
  <si>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</si>
  <si>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</si>
  <si>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</si>
  <si>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</si>
  <si>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</si>
  <si>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</si>
  <si>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</si>
  <si>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</si>
  <si>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</si>
  <si>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</si>
  <si>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</si>
  <si>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</si>
  <si>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</si>
  <si>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</si>
  <si>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</si>
  <si>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</si>
  <si>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</si>
  <si>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</si>
  <si>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</si>
  <si>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</si>
  <si>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</si>
  <si>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</si>
  <si>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</si>
  <si>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</si>
  <si>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</si>
  <si>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</si>
  <si>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</si>
  <si>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</si>
  <si>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</si>
  <si>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</si>
  <si>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</si>
  <si>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</si>
  <si>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</si>
  <si>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</si>
  <si>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</si>
  <si>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</si>
  <si>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</si>
  <si>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</si>
  <si>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</si>
  <si>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</si>
  <si>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</si>
  <si>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</si>
  <si>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</si>
  <si>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</si>
  <si>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</si>
  <si>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</si>
  <si>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</si>
  <si>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</si>
  <si>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</si>
  <si>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</si>
  <si>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</si>
  <si>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</si>
  <si>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</si>
  <si>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</si>
  <si>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</si>
  <si>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</si>
  <si>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</si>
  <si>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</si>
  <si>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</si>
  <si>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</si>
  <si>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</si>
  <si>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</si>
  <si>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</si>
  <si>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</si>
  <si>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</si>
  <si>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</si>
  <si>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</si>
  <si>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</si>
  <si>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</si>
  <si>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</si>
  <si>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</si>
  <si>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</si>
  <si>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</si>
  <si>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</si>
  <si>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</si>
  <si>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</si>
  <si>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</si>
  <si>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</si>
  <si>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</si>
  <si>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</si>
  <si>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</si>
  <si>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</si>
  <si>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</si>
  <si>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</si>
  <si>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</si>
  <si>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</si>
  <si>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</si>
  <si>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</si>
  <si>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</si>
  <si>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</si>
  <si>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</si>
  <si>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</si>
  <si>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</si>
  <si>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</si>
  <si>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</si>
  <si>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</si>
  <si>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</si>
  <si>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</si>
  <si>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</si>
  <si>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</si>
  <si>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</si>
  <si>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</si>
  <si>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</si>
  <si>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</si>
  <si>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</si>
  <si>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</si>
  <si>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</si>
  <si>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</si>
  <si>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</si>
  <si>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</si>
  <si>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</si>
  <si>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</si>
  <si>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</si>
  <si>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</si>
  <si>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</si>
  <si>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</si>
  <si>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</si>
  <si>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</si>
  <si>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</si>
  <si>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</si>
  <si>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</si>
  <si>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</si>
  <si>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</si>
  <si>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</si>
  <si>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</si>
  <si>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</si>
  <si>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</si>
  <si>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</si>
  <si>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</si>
  <si>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</si>
  <si>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</si>
  <si>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</si>
  <si>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</si>
  <si>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</si>
  <si>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</si>
  <si>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</si>
  <si>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</si>
  <si>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</si>
  <si>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</si>
  <si>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</si>
  <si>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</si>
  <si>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</si>
  <si>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</si>
  <si>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</si>
  <si>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</si>
  <si>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</si>
  <si>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</si>
  <si>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</si>
  <si>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</si>
  <si>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</si>
  <si>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</si>
  <si>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</si>
  <si>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</si>
  <si>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</si>
  <si>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</si>
  <si>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</si>
  <si>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</si>
  <si>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</si>
  <si>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</si>
  <si>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</si>
  <si>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</si>
  <si>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</si>
  <si>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</si>
  <si>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</si>
  <si>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</si>
  <si>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</si>
  <si>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</si>
  <si>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</si>
  <si>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</si>
  <si>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</si>
  <si>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</si>
  <si>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</si>
  <si>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</si>
  <si>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</si>
  <si>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</si>
  <si>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</si>
  <si>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</si>
  <si>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</si>
  <si>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</si>
  <si>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</si>
  <si>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</si>
  <si>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</si>
  <si>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</si>
  <si>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</si>
  <si>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</si>
  <si>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</si>
  <si>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</si>
  <si>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</si>
  <si>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</si>
  <si>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</si>
  <si>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</si>
  <si>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</si>
  <si>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</si>
  <si>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</si>
  <si>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</si>
  <si>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</si>
  <si>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</si>
  <si>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</si>
  <si>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</si>
  <si>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</si>
  <si>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</si>
  <si>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</si>
  <si>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</si>
  <si>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</si>
  <si>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</si>
  <si>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</si>
  <si>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</si>
  <si>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</si>
  <si>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</si>
  <si>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</si>
  <si>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</si>
  <si>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</si>
  <si>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</si>
  <si>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</si>
  <si>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</si>
  <si>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</si>
  <si>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</si>
  <si>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</si>
  <si>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</si>
  <si>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</si>
  <si>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</si>
  <si>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</si>
  <si>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</si>
  <si>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</si>
  <si>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</si>
  <si>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</si>
  <si>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</si>
  <si>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</si>
  <si>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</si>
  <si>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</si>
  <si>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</si>
  <si>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</si>
  <si>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</si>
  <si>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</si>
  <si>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</si>
  <si>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</si>
  <si>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</si>
  <si>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</si>
  <si>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</si>
  <si>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</si>
  <si>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</si>
  <si>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</si>
  <si>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</si>
  <si>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</si>
  <si>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</si>
  <si>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</si>
  <si>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</si>
  <si>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</si>
  <si>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</si>
  <si>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</si>
  <si>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</si>
  <si>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</si>
  <si>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</si>
  <si>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</si>
  <si>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</si>
  <si>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</si>
  <si>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</si>
  <si>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</si>
  <si>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</si>
  <si>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</si>
  <si>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</si>
  <si>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</si>
  <si>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</si>
  <si>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</si>
  <si>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</si>
  <si>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</si>
  <si>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</si>
  <si>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</si>
  <si>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</si>
  <si>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</si>
  <si>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</si>
  <si>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</si>
  <si>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</si>
  <si>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</si>
  <si>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</si>
  <si>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</si>
  <si>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</si>
  <si>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</si>
  <si>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</si>
  <si>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</si>
  <si>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</si>
  <si>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</si>
  <si>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</si>
  <si>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</si>
  <si>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</si>
  <si>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</si>
  <si>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</si>
  <si>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</si>
  <si>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</si>
  <si>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</si>
  <si>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</si>
  <si>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</si>
  <si>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</si>
  <si>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</si>
  <si>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</si>
  <si>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</si>
  <si>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</si>
  <si>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</si>
  <si>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</si>
  <si>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</si>
  <si>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</si>
  <si>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</si>
  <si>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</si>
  <si>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</si>
  <si>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</si>
  <si>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</si>
  <si>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</si>
  <si>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</si>
  <si>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</si>
  <si>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</si>
  <si>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</si>
  <si>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</si>
  <si>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</si>
  <si>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</si>
  <si>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</si>
  <si>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</si>
  <si>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</si>
  <si>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</si>
  <si>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</si>
  <si>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</si>
  <si>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</si>
  <si>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</si>
  <si>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</si>
  <si>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</si>
  <si>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</si>
  <si>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</si>
  <si>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</si>
  <si>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</si>
  <si>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</si>
  <si>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</si>
  <si>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</si>
  <si>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</si>
  <si>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</si>
  <si>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</si>
  <si>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</si>
  <si>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</si>
  <si>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</si>
  <si>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</si>
  <si>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</si>
  <si>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</si>
  <si>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</si>
  <si>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</si>
  <si>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</si>
  <si>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</si>
  <si>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</si>
  <si>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</si>
  <si>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</si>
  <si>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</si>
  <si>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</si>
  <si>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</si>
  <si>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</si>
  <si>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</si>
  <si>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</si>
  <si>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</si>
  <si>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</si>
  <si>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</si>
  <si>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</si>
  <si>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</si>
  <si>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</si>
  <si>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</si>
  <si>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</si>
  <si>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</si>
  <si>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</si>
  <si>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</si>
  <si>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</si>
  <si>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</si>
  <si>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</si>
  <si>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</si>
  <si>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</si>
  <si>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</si>
  <si>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</si>
  <si>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</si>
  <si>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</si>
  <si>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</si>
  <si>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</si>
  <si>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</si>
  <si>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</si>
  <si>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</si>
  <si>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</si>
  <si>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</si>
  <si>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</si>
  <si>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</si>
  <si>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</si>
  <si>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</si>
  <si>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</si>
  <si>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</si>
  <si>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</si>
  <si>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</si>
  <si>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</si>
  <si>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</si>
  <si>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</si>
  <si>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</si>
  <si>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</si>
  <si>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</si>
  <si>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</si>
  <si>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</si>
  <si>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</si>
  <si>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</si>
  <si>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</si>
  <si>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</si>
  <si>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</si>
  <si>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</si>
  <si>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</si>
  <si>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</si>
  <si>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</si>
  <si>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</si>
  <si>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</si>
  <si>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</si>
  <si>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</si>
  <si>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</si>
  <si>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</si>
  <si>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</si>
  <si>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</si>
  <si>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</si>
  <si>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</si>
  <si>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</si>
  <si>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</si>
  <si>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</si>
  <si>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</si>
  <si>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</si>
  <si>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</si>
  <si>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</si>
  <si>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</si>
  <si>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</si>
  <si>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</si>
  <si>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</si>
  <si>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</si>
  <si>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</si>
  <si>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</si>
  <si>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</si>
  <si>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</si>
  <si>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</si>
  <si>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</si>
  <si>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</si>
  <si>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</si>
  <si>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</si>
  <si>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</si>
  <si>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</si>
  <si>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</si>
  <si>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</si>
  <si>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</si>
  <si>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</si>
  <si>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</si>
  <si>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</si>
  <si>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</si>
  <si>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</si>
  <si>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</si>
  <si>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</si>
  <si>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</si>
  <si>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</si>
  <si>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</si>
  <si>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</si>
  <si>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</si>
  <si>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</si>
  <si>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</si>
  <si>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</si>
  <si>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</si>
  <si>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</si>
  <si>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</si>
  <si>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</si>
  <si>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</si>
  <si>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</si>
  <si>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</si>
  <si>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</si>
  <si>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</si>
  <si>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</si>
  <si>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</si>
  <si>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</si>
  <si>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</si>
  <si>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</si>
  <si>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</si>
  <si>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</si>
  <si>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</si>
  <si>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</si>
  <si>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</si>
  <si>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</si>
  <si>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</si>
  <si>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</si>
  <si>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</si>
  <si>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</si>
  <si>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</si>
  <si>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</si>
  <si>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</si>
  <si>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</si>
  <si>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</si>
  <si>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</si>
  <si>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</si>
  <si>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</si>
  <si>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</si>
  <si>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</si>
  <si>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</si>
  <si>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</si>
  <si>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</si>
  <si>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</si>
  <si>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</si>
  <si>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</si>
  <si>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</si>
  <si>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</si>
  <si>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</si>
  <si>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</si>
  <si>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</si>
  <si>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</si>
  <si>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</si>
  <si>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</si>
  <si>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</si>
  <si>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</si>
  <si>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</si>
  <si>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</si>
  <si>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</si>
  <si>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</si>
  <si>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</si>
  <si>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</si>
  <si>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</si>
  <si>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</si>
  <si>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</si>
  <si>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</si>
  <si>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</si>
  <si>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</si>
  <si>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</si>
  <si>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</si>
  <si>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</si>
  <si>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</si>
  <si>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</si>
  <si>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</si>
  <si>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</si>
  <si>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</si>
  <si>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</si>
  <si>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</si>
  <si>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</si>
  <si>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</si>
  <si>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</si>
  <si>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</si>
  <si>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</si>
  <si>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</si>
  <si>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</si>
  <si>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</si>
  <si>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</si>
  <si>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</si>
  <si>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</si>
  <si>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</si>
  <si>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</si>
  <si>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</si>
  <si>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</si>
  <si>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</si>
  <si>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</si>
  <si>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</si>
  <si>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</si>
  <si>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</si>
  <si>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</si>
  <si>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</si>
  <si>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</si>
  <si>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</si>
  <si>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</si>
  <si>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</si>
  <si>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</si>
  <si>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</si>
  <si>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</si>
  <si>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</si>
  <si>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</si>
  <si>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</si>
  <si>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</si>
  <si>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</si>
  <si>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</si>
  <si>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</si>
  <si>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</si>
  <si>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</si>
  <si>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</si>
  <si>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</si>
  <si>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</si>
  <si>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</si>
  <si>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</si>
  <si>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</si>
  <si>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</si>
  <si>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</si>
  <si>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</si>
  <si>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</si>
  <si>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</si>
  <si>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</si>
  <si>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</si>
  <si>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</si>
  <si>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</si>
  <si>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</si>
  <si>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</si>
  <si>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</si>
  <si>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</si>
  <si>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</si>
  <si>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</si>
  <si>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</si>
  <si>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</si>
  <si>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</si>
  <si>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</si>
  <si>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</si>
  <si>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</si>
  <si>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</si>
  <si>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</si>
  <si>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</si>
  <si>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</si>
  <si>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</si>
  <si>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</si>
  <si>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</si>
  <si>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</si>
  <si>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</si>
  <si>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</si>
  <si>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</si>
  <si>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</si>
  <si>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</si>
  <si>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</si>
  <si>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</si>
  <si>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</si>
  <si>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</si>
  <si>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</si>
  <si>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</si>
  <si>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</si>
  <si>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</si>
  <si>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</si>
  <si>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</si>
  <si>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</si>
  <si>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</si>
  <si>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</si>
  <si>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</si>
  <si>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</si>
  <si>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</si>
  <si>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</si>
  <si>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</si>
  <si>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</si>
  <si>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</si>
  <si>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</si>
  <si>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</si>
  <si>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</si>
  <si>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</si>
  <si>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</si>
  <si>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</si>
  <si>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</si>
  <si>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</si>
  <si>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</si>
  <si>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</si>
  <si>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</si>
  <si>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</si>
  <si>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</si>
  <si>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</si>
  <si>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</si>
  <si>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</si>
  <si>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</si>
  <si>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</si>
  <si>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</si>
  <si>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</si>
  <si>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</si>
  <si>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</si>
  <si>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</si>
  <si>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</si>
  <si>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</si>
  <si>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</si>
  <si>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</si>
  <si>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</si>
  <si>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</si>
  <si>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</si>
  <si>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</si>
  <si>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</si>
  <si>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</si>
  <si>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</si>
  <si>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</si>
  <si>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</si>
  <si>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</si>
  <si>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</si>
  <si>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</si>
  <si>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</si>
  <si>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</si>
  <si>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</si>
  <si>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</si>
  <si>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</si>
  <si>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</si>
  <si>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</si>
  <si>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</si>
  <si>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</si>
  <si>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</si>
  <si>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</si>
  <si>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</si>
  <si>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</si>
  <si>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</si>
  <si>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</si>
  <si>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</si>
  <si>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</si>
  <si>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</si>
  <si>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</si>
  <si>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</si>
  <si>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</si>
  <si>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</si>
  <si>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</si>
  <si>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</si>
  <si>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</si>
  <si>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</si>
  <si>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</si>
  <si>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</si>
  <si>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</si>
  <si>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</si>
  <si>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</si>
  <si>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</si>
  <si>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</si>
  <si>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</si>
  <si>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</si>
  <si>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</si>
  <si>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</si>
  <si>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</si>
  <si>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</si>
  <si>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</si>
  <si>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</si>
  <si>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</si>
  <si>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</si>
  <si>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</si>
  <si>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</si>
  <si>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</si>
  <si>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</si>
  <si>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</si>
  <si>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</si>
  <si>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</si>
  <si>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</si>
  <si>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</si>
  <si>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</si>
  <si>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</si>
  <si>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</si>
  <si>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</si>
  <si>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</si>
  <si>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</si>
  <si>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</si>
  <si>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</si>
  <si>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</si>
  <si>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</si>
  <si>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</si>
  <si>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</si>
  <si>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</si>
  <si>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</si>
  <si>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</si>
  <si>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</si>
  <si>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</si>
  <si>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</si>
  <si>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</si>
  <si>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</si>
  <si>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</si>
  <si>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</si>
  <si>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</si>
  <si>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</si>
  <si>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</si>
  <si>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</si>
  <si>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</si>
  <si>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</si>
  <si>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</si>
  <si>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</si>
  <si>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</si>
  <si>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</si>
  <si>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</si>
  <si>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</si>
  <si>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</si>
  <si>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</si>
  <si>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</si>
  <si>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</si>
  <si>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</si>
  <si>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</si>
  <si>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</si>
  <si>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</si>
  <si>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</si>
  <si>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</si>
  <si>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</si>
  <si>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</si>
  <si>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</si>
  <si>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</si>
  <si>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</si>
  <si>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</si>
  <si>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</si>
  <si>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</si>
  <si>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</si>
  <si>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</si>
  <si>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</si>
  <si>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</si>
  <si>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</si>
  <si>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</si>
  <si>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</si>
  <si>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</si>
  <si>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</si>
  <si>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</si>
  <si>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</si>
  <si>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</si>
  <si>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</si>
  <si>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</si>
  <si>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</si>
  <si>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</si>
  <si>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</si>
  <si>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</si>
  <si>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</si>
  <si>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</si>
  <si>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</si>
  <si>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</si>
  <si>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</si>
  <si>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</si>
  <si>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</si>
  <si>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</si>
  <si>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</si>
  <si>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</si>
  <si>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</si>
  <si>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</si>
  <si>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</si>
  <si>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</si>
  <si>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</si>
  <si>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</si>
  <si>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</si>
  <si>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</si>
  <si>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</si>
  <si>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</si>
  <si>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</si>
  <si>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</si>
  <si>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</si>
  <si>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</si>
  <si>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</si>
  <si>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</si>
  <si>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</si>
  <si>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</si>
  <si>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</si>
  <si>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</si>
  <si>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</si>
  <si>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</si>
  <si>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</si>
  <si>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</si>
  <si>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</si>
  <si>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</si>
  <si>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</si>
  <si>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</si>
  <si>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</si>
  <si>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</si>
  <si>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</si>
  <si>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</si>
  <si>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</si>
  <si>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</si>
  <si>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</si>
  <si>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</si>
  <si>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</si>
  <si>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</si>
  <si>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</si>
  <si>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</si>
  <si>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</si>
  <si>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</si>
  <si>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</si>
  <si>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</si>
  <si>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</si>
  <si>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</si>
  <si>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</si>
  <si>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</si>
  <si>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</si>
  <si>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</si>
  <si>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</si>
  <si>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</si>
  <si>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</si>
  <si>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</si>
  <si>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</si>
  <si>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</si>
  <si>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</si>
  <si>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</si>
  <si>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</si>
  <si>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</si>
  <si>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</si>
  <si>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</si>
  <si>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</si>
  <si>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</si>
  <si>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</si>
  <si>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</si>
  <si>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</si>
  <si>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</si>
  <si>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</si>
  <si>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</si>
  <si>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</si>
  <si>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</si>
  <si>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</si>
  <si>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</si>
  <si>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</si>
  <si>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</si>
  <si>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</si>
  <si>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</si>
  <si>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</si>
  <si>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</si>
  <si>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</si>
  <si>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</si>
  <si>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</si>
  <si>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</si>
  <si>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</si>
  <si>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</si>
  <si>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</si>
  <si>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</si>
  <si>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</si>
  <si>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</si>
  <si>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</si>
  <si>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</si>
  <si>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</si>
  <si>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</si>
  <si>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</si>
  <si>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</si>
  <si>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</si>
  <si>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</si>
  <si>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</si>
  <si>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</si>
  <si>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</si>
  <si>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</si>
  <si>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</si>
  <si>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</si>
  <si>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</si>
  <si>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</si>
  <si>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</si>
  <si>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</si>
  <si>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</si>
  <si>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</si>
  <si>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</si>
  <si>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</si>
  <si>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</si>
  <si>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</si>
  <si>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</si>
  <si>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</si>
  <si>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</si>
  <si>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</si>
  <si>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</si>
  <si>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</si>
  <si>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</si>
  <si>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</si>
  <si>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</si>
  <si>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</si>
  <si>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</si>
  <si>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</si>
  <si>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</si>
  <si>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</si>
  <si>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</si>
  <si>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</si>
  <si>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</si>
  <si>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</si>
  <si>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</si>
  <si>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</si>
  <si>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</si>
  <si>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</si>
  <si>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</si>
  <si>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</si>
  <si>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</si>
  <si>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</si>
  <si>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</si>
  <si>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</si>
  <si>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</si>
  <si>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</si>
  <si>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</si>
  <si>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</si>
  <si>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</si>
  <si>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</si>
  <si>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</si>
  <si>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</si>
  <si>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</si>
  <si>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</si>
  <si>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</si>
  <si>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</si>
  <si>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</si>
  <si>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</si>
  <si>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</si>
  <si>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</si>
  <si>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</si>
  <si>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</si>
  <si>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</si>
  <si>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</si>
  <si>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</si>
  <si>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</si>
  <si>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</si>
  <si>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</si>
  <si>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</si>
  <si>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</si>
  <si>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</si>
  <si>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</si>
  <si>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</si>
  <si>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</si>
  <si>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</si>
  <si>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</si>
  <si>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</si>
  <si>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</si>
  <si>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</si>
  <si>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</si>
  <si>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</si>
  <si>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</si>
  <si>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</si>
  <si>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</si>
  <si>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</si>
  <si>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</si>
  <si>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</si>
  <si>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</si>
  <si>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</si>
  <si>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</si>
  <si>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</si>
  <si>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</si>
  <si>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</si>
  <si>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</si>
  <si>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</si>
  <si>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</si>
  <si>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</si>
  <si>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</si>
  <si>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</si>
  <si>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</si>
  <si>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</si>
  <si>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</si>
  <si>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</si>
  <si>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</si>
  <si>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</si>
  <si>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</si>
  <si>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</si>
  <si>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</si>
  <si>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</si>
  <si>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</si>
  <si>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</si>
  <si>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</si>
  <si>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</si>
  <si>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</si>
  <si>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</si>
  <si>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</si>
  <si>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</si>
  <si>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</si>
  <si>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</si>
  <si>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</si>
  <si>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</si>
  <si>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</si>
  <si>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</si>
  <si>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</si>
  <si>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</si>
  <si>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</si>
  <si>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</si>
  <si>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</si>
  <si>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</si>
  <si>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</si>
  <si>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</si>
  <si>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</si>
  <si>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</si>
  <si>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</si>
  <si>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</si>
  <si>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</si>
  <si>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</si>
  <si>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</si>
  <si>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</si>
  <si>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</si>
  <si>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</si>
  <si>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</si>
  <si>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</si>
  <si>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</si>
  <si>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</si>
  <si>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</si>
  <si>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</si>
  <si>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</si>
  <si>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</si>
  <si>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</si>
  <si>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</si>
  <si>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</si>
  <si>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</si>
  <si>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</si>
  <si>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</si>
  <si>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</si>
  <si>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</si>
  <si>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</si>
  <si>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</si>
  <si>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</si>
  <si>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</si>
  <si>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</si>
  <si>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</si>
  <si>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</si>
  <si>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</si>
  <si>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</si>
  <si>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</si>
  <si>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</si>
  <si>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</si>
  <si>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</si>
  <si>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</si>
  <si>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</si>
  <si>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</si>
  <si>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</si>
  <si>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</si>
  <si>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</si>
  <si>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</si>
  <si>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</si>
  <si>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</si>
  <si>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</si>
  <si>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</si>
  <si>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</si>
  <si>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</si>
  <si>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</si>
  <si>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</si>
  <si>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</si>
  <si>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</si>
  <si>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</si>
  <si>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</si>
  <si>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</si>
  <si>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</si>
  <si>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</si>
  <si>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</si>
  <si>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</si>
  <si>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</si>
  <si>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</si>
  <si>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</si>
  <si>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</si>
  <si>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</si>
  <si>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</si>
  <si>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</si>
  <si>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</si>
  <si>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</si>
  <si>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</si>
  <si>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</si>
  <si>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</si>
  <si>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</si>
  <si>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</si>
  <si>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</si>
  <si>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</si>
  <si>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</si>
  <si>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</si>
  <si>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</si>
  <si>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</si>
  <si>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</si>
  <si>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</si>
  <si>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</si>
  <si>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</si>
  <si>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</si>
  <si>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</si>
  <si>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</si>
  <si>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</si>
  <si>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</si>
  <si>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</si>
  <si>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</si>
  <si>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</si>
  <si>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</si>
  <si>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</si>
  <si>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</si>
  <si>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</si>
  <si>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</si>
  <si>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</si>
  <si>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</si>
  <si>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</si>
  <si>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</si>
  <si>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</si>
  <si>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</si>
  <si>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</si>
  <si>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</si>
  <si>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</si>
  <si>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</si>
  <si>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</si>
  <si>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</si>
  <si>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</si>
  <si>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</si>
  <si>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</si>
  <si>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</si>
  <si>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</si>
  <si>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</si>
  <si>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</si>
  <si>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</si>
  <si>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</si>
  <si>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</si>
  <si>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</si>
  <si>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</si>
  <si>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</si>
  <si>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</si>
  <si>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</si>
  <si>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</si>
  <si>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</si>
  <si>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</si>
  <si>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</si>
  <si>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</si>
  <si>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</si>
  <si>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</si>
  <si>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</si>
  <si>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</si>
  <si>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</si>
  <si>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</si>
  <si>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</si>
  <si>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</si>
  <si>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</si>
  <si>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</si>
  <si>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</si>
  <si>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</si>
  <si>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</si>
  <si>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</si>
  <si>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</si>
  <si>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</si>
  <si>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</si>
  <si>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</si>
  <si>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</si>
  <si>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</si>
  <si>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</si>
  <si>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</si>
  <si>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</si>
  <si>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</si>
  <si>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</si>
  <si>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</si>
  <si>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</si>
  <si>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</si>
  <si>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</si>
  <si>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</si>
  <si>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</si>
  <si>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</si>
  <si>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</si>
  <si>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</si>
  <si>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</si>
  <si>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</si>
  <si>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</si>
  <si>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</si>
  <si>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</si>
  <si>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</si>
  <si>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</si>
  <si>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</si>
  <si>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</si>
  <si>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</si>
  <si>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</si>
  <si>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</si>
  <si>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</si>
  <si>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</si>
  <si>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</si>
  <si>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</si>
  <si>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</si>
  <si>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</si>
  <si>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</si>
  <si>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</si>
  <si>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</si>
  <si>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</si>
  <si>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</si>
  <si>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</si>
  <si>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</si>
  <si>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</si>
  <si>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</si>
  <si>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</si>
  <si>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</si>
  <si>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</si>
  <si>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</si>
  <si>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</si>
  <si>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</si>
  <si>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</si>
  <si>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</si>
  <si>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</si>
  <si>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</si>
  <si>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</si>
  <si>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</si>
  <si>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</si>
  <si>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</si>
  <si>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</si>
  <si>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</si>
  <si>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</si>
  <si>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</si>
  <si>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</si>
  <si>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</si>
  <si>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</si>
  <si>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</si>
  <si>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</si>
  <si>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</si>
  <si>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</si>
  <si>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</si>
  <si>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</si>
  <si>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</si>
  <si>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</si>
  <si>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</si>
  <si>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</si>
  <si>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</si>
  <si>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</si>
  <si>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</si>
  <si>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</si>
  <si>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</si>
  <si>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</si>
  <si>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</si>
  <si>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</si>
  <si>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</si>
  <si>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</si>
  <si>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</si>
  <si>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</si>
  <si>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</si>
  <si>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</si>
  <si>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</si>
  <si>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</si>
  <si>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</si>
  <si>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</si>
  <si>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</si>
  <si>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</si>
  <si>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</si>
  <si>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</si>
  <si>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</si>
  <si>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</si>
  <si>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</si>
  <si>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</si>
  <si>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</si>
  <si>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</si>
  <si>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</si>
  <si>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</si>
  <si>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</si>
  <si>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</si>
  <si>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</si>
  <si>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</si>
  <si>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</si>
  <si>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</si>
  <si>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</si>
  <si>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</si>
  <si>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</si>
  <si>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</si>
  <si>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</si>
  <si>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</si>
  <si>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</si>
  <si>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</si>
  <si>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</si>
  <si>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</si>
  <si>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</si>
  <si>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</si>
  <si>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</si>
  <si>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</si>
  <si>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</si>
  <si>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</si>
  <si>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</si>
  <si>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</si>
  <si>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</si>
  <si>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</si>
  <si>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</si>
  <si>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</si>
  <si>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</si>
  <si>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</si>
  <si>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</si>
  <si>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</si>
  <si>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</si>
  <si>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</si>
  <si>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</si>
  <si>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</si>
  <si>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</si>
  <si>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</si>
  <si>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</si>
  <si>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</si>
  <si>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</si>
  <si>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</si>
  <si>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</si>
  <si>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</si>
  <si>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</si>
  <si>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</si>
  <si>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</si>
  <si>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</si>
  <si>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</si>
  <si>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</si>
  <si>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</si>
  <si>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</si>
  <si>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</si>
  <si>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</si>
  <si>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</si>
  <si>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</si>
  <si>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</si>
  <si>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</si>
  <si>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</si>
  <si>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</si>
  <si>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</si>
  <si>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</si>
  <si>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</si>
  <si>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</si>
  <si>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</si>
  <si>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</si>
  <si>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</si>
  <si>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</si>
  <si>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</si>
  <si>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</si>
  <si>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</si>
  <si>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</si>
  <si>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</si>
  <si>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</si>
  <si>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</si>
  <si>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</si>
  <si>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</si>
  <si>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</si>
  <si>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</si>
  <si>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</si>
  <si>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</si>
  <si>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</si>
  <si>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</si>
  <si>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</si>
  <si>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</si>
  <si>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</si>
  <si>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</si>
  <si>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</si>
  <si>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</si>
  <si>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</si>
  <si>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</si>
  <si>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</si>
  <si>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</si>
  <si>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</si>
  <si>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</si>
  <si>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</si>
  <si>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</si>
  <si>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</si>
  <si>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</si>
  <si>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</si>
  <si>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</si>
  <si>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</si>
  <si>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</si>
  <si>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</si>
  <si>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</si>
  <si>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</si>
  <si>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</si>
  <si>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</si>
  <si>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</si>
  <si>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</si>
  <si>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</si>
  <si>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</si>
  <si>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</si>
  <si>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</si>
  <si>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</si>
  <si>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</si>
  <si>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</si>
  <si>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</si>
  <si>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</si>
  <si>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</si>
  <si>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</si>
  <si>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</si>
  <si>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</si>
  <si>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</si>
  <si>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</si>
  <si>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</si>
  <si>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</si>
  <si>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</si>
  <si>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</si>
  <si>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</si>
  <si>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</si>
  <si>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</si>
  <si>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</si>
  <si>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</si>
  <si>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</si>
  <si>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</si>
  <si>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</si>
  <si>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</si>
  <si>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</si>
  <si>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</si>
  <si>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</si>
  <si>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</si>
  <si>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</si>
  <si>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</si>
  <si>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</si>
  <si>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</si>
  <si>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</si>
  <si>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</si>
  <si>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</si>
  <si>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</si>
  <si>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</si>
  <si>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</si>
  <si>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</si>
  <si>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</si>
  <si>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</si>
  <si>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</si>
  <si>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</si>
  <si>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</si>
  <si>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</si>
  <si>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</si>
  <si>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</si>
  <si>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</si>
  <si>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</si>
  <si>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</si>
  <si>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</si>
  <si>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</si>
  <si>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</si>
  <si>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</si>
  <si>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</si>
  <si>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</si>
  <si>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</si>
  <si>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</si>
  <si>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</si>
  <si>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</si>
  <si>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</si>
  <si>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</si>
  <si>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</si>
  <si>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</si>
  <si>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</si>
  <si>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</si>
  <si>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</si>
  <si>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</si>
  <si>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</si>
  <si>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</si>
  <si>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</si>
  <si>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</si>
  <si>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</si>
  <si>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</si>
  <si>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</si>
  <si>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</si>
  <si>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</si>
  <si>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</si>
  <si>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</si>
  <si>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</si>
  <si>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</si>
  <si>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</si>
  <si>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</si>
  <si>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</si>
  <si>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</si>
  <si>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</si>
  <si>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</si>
  <si>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</si>
  <si>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</si>
  <si>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</si>
  <si>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</si>
  <si>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</si>
  <si>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</si>
  <si>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</si>
  <si>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</si>
  <si>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</si>
  <si>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</si>
  <si>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</si>
  <si>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</si>
  <si>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</si>
  <si>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</si>
  <si>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</si>
  <si>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</si>
  <si>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</si>
  <si>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</si>
  <si>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</si>
  <si>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</si>
  <si>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</si>
  <si>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</si>
  <si>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</si>
  <si>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</si>
  <si>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</si>
  <si>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</si>
  <si>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</si>
  <si>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</si>
  <si>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</si>
  <si>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</si>
  <si>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</si>
  <si>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</si>
  <si>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</si>
  <si>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</si>
  <si>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</si>
  <si>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</si>
  <si>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</si>
  <si>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</si>
  <si>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</si>
  <si>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</si>
  <si>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</si>
  <si>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</si>
  <si>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</si>
  <si>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</si>
  <si>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</si>
  <si>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</si>
  <si>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</si>
  <si>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</si>
  <si>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</si>
  <si>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</si>
  <si>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</si>
  <si>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</si>
  <si>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</si>
  <si>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</si>
  <si>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</si>
  <si>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</si>
  <si>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</si>
  <si>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</si>
  <si>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</si>
  <si>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</si>
  <si>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</si>
  <si>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</si>
  <si>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</si>
  <si>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</si>
  <si>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</si>
  <si>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</si>
  <si>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</si>
  <si>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</si>
  <si>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</si>
  <si>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</si>
  <si>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</si>
  <si>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</si>
  <si>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</si>
  <si>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</si>
  <si>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</si>
  <si>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</si>
  <si>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</si>
  <si>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</si>
  <si>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</si>
  <si>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</si>
  <si>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</si>
  <si>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</si>
  <si>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</si>
  <si>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</si>
  <si>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</si>
  <si>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</si>
  <si>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</si>
  <si>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</si>
  <si>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</si>
  <si>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</si>
  <si>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</si>
  <si>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</si>
  <si>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</si>
  <si>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</si>
  <si>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</si>
  <si>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</si>
  <si>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</si>
  <si>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</si>
  <si>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</si>
  <si>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</si>
  <si>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</si>
  <si>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</si>
  <si>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</si>
  <si>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</si>
  <si>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</si>
  <si>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</si>
  <si>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</si>
  <si>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</si>
  <si>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</si>
  <si>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</si>
  <si>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</si>
  <si>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</si>
  <si>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</si>
  <si>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</si>
  <si>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</si>
  <si>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</si>
  <si>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</si>
  <si>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</si>
  <si>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</si>
  <si>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</si>
  <si>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</si>
  <si>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</si>
  <si>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</si>
  <si>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</si>
  <si>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</si>
  <si>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</si>
  <si>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</si>
  <si>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</si>
  <si>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</si>
  <si>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</si>
  <si>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</si>
  <si>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</si>
  <si>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</si>
  <si>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</si>
  <si>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</si>
  <si>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</si>
  <si>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</si>
  <si>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</si>
  <si>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</si>
  <si>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</si>
  <si>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</si>
  <si>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</si>
  <si>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</si>
  <si>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</si>
  <si>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</si>
  <si>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</si>
  <si>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</si>
  <si>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</si>
  <si>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</si>
  <si>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</si>
  <si>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</si>
  <si>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</si>
  <si>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</si>
  <si>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</si>
  <si>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</si>
  <si>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</si>
  <si>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</si>
  <si>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</si>
  <si>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</si>
  <si>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</si>
  <si>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</si>
  <si>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</si>
  <si>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</si>
  <si>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</si>
  <si>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</si>
  <si>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</si>
  <si>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</si>
  <si>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</si>
  <si>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</si>
  <si>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</si>
  <si>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</si>
  <si>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</si>
  <si>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</si>
  <si>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</si>
  <si>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</si>
  <si>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</si>
  <si>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</si>
  <si>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</si>
  <si>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</si>
  <si>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</si>
  <si>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</si>
  <si>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</si>
  <si>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</si>
  <si>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</si>
  <si>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</si>
  <si>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</si>
  <si>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</si>
  <si>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</si>
  <si>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</si>
  <si>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</si>
  <si>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</si>
  <si>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</si>
  <si>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</si>
  <si>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</si>
  <si>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</si>
  <si>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</si>
  <si>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</si>
  <si>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</si>
  <si>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</si>
  <si>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</si>
  <si>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</si>
  <si>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</si>
  <si>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</si>
  <si>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</si>
  <si>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</si>
  <si>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</si>
  <si>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</si>
  <si>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</si>
  <si>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</si>
  <si>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</si>
  <si>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</si>
  <si>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</si>
  <si>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</si>
  <si>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</si>
  <si>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</si>
  <si>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</si>
  <si>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</si>
  <si>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</si>
  <si>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</si>
  <si>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</si>
  <si>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</si>
  <si>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</si>
  <si>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</si>
  <si>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</si>
  <si>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</si>
  <si>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</si>
  <si>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</si>
  <si>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</si>
  <si>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</si>
  <si>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</si>
  <si>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</si>
  <si>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</si>
  <si>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</si>
  <si>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</si>
  <si>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</si>
  <si>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</si>
  <si>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</si>
  <si>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</si>
  <si>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</si>
  <si>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</si>
  <si>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</si>
  <si>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</si>
  <si>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</si>
  <si>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</si>
  <si>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</si>
  <si>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</si>
  <si>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</si>
  <si>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</si>
  <si>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</si>
  <si>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</si>
  <si>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</si>
  <si>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</si>
  <si>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</si>
  <si>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</si>
  <si>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</si>
  <si>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</si>
  <si>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</si>
  <si>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</si>
  <si>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</si>
  <si>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</si>
  <si>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</si>
  <si>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</si>
  <si>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</si>
  <si>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</si>
  <si>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</si>
  <si>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</si>
  <si>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</si>
  <si>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</si>
  <si>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</si>
  <si>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</si>
  <si>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</si>
  <si>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</si>
  <si>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</si>
  <si>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</si>
  <si>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</si>
  <si>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</si>
  <si>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</si>
  <si>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</si>
  <si>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</si>
  <si>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</si>
  <si>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</si>
  <si>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</si>
  <si>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</si>
  <si>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</si>
  <si>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</si>
  <si>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</si>
  <si>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</si>
  <si>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</si>
  <si>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</si>
  <si>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</si>
  <si>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</si>
  <si>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</si>
  <si>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</si>
  <si>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</si>
  <si>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</si>
  <si>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</si>
  <si>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</si>
  <si>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</si>
  <si>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</si>
  <si>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</si>
  <si>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</si>
  <si>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</si>
  <si>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</si>
  <si>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</si>
  <si>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</si>
  <si>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</si>
  <si>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</si>
  <si>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</si>
  <si>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</si>
  <si>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</si>
  <si>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</si>
  <si>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</si>
  <si>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</si>
  <si>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</si>
  <si>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</si>
  <si>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</si>
  <si>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</si>
  <si>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</si>
  <si>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</si>
  <si>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</si>
  <si>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</si>
  <si>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</si>
  <si>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</si>
  <si>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</si>
  <si>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</si>
  <si>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</si>
  <si>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</si>
  <si>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</si>
  <si>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</si>
  <si>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</si>
  <si>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</si>
  <si>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</si>
  <si>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</si>
  <si>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</si>
  <si>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</si>
  <si>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</si>
  <si>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</si>
  <si>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</si>
  <si>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</si>
  <si>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</si>
  <si>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</si>
  <si>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</si>
  <si>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</si>
  <si>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</si>
  <si>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</si>
  <si>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</si>
  <si>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</si>
  <si>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</si>
  <si>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</si>
  <si>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</si>
  <si>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</si>
  <si>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</si>
  <si>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</si>
  <si>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</si>
  <si>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</si>
  <si>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</si>
  <si>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</si>
  <si>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</si>
  <si>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</si>
  <si>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</si>
  <si>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</si>
  <si>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</si>
  <si>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</si>
  <si>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</si>
  <si>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</si>
  <si>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</si>
  <si>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</si>
  <si>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</si>
  <si>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</si>
  <si>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</si>
  <si>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</si>
  <si>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</si>
  <si>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</si>
  <si>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</si>
  <si>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</si>
  <si>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</si>
  <si>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</si>
  <si>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</si>
  <si>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</si>
  <si>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</si>
  <si>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</si>
  <si>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</si>
  <si>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</si>
  <si>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</si>
  <si>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</si>
  <si>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</si>
  <si>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</si>
  <si>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</si>
  <si>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</si>
  <si>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</si>
  <si>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</si>
  <si>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</si>
  <si>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</si>
  <si>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</si>
  <si>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</si>
  <si>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</si>
  <si>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</si>
  <si>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</si>
  <si>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</si>
  <si>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</si>
  <si>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</si>
  <si>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</si>
  <si>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</si>
  <si>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</si>
  <si>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</si>
  <si>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</si>
  <si>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</si>
  <si>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</si>
  <si>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</si>
  <si>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</si>
  <si>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</si>
  <si>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</si>
  <si>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</si>
  <si>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</si>
  <si>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</si>
  <si>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</si>
  <si>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</si>
  <si>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</si>
  <si>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</si>
  <si>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</si>
  <si>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</si>
  <si>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</si>
  <si>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</si>
  <si>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</si>
  <si>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</si>
  <si>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</si>
  <si>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</si>
  <si>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</si>
  <si>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</si>
  <si>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</si>
  <si>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</si>
  <si>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</si>
  <si>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</si>
  <si>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</si>
  <si>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</si>
  <si>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</si>
  <si>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</si>
  <si>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</si>
  <si>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</si>
  <si>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</si>
  <si>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</si>
  <si>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</si>
  <si>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</si>
  <si>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</si>
  <si>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</si>
  <si>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</si>
  <si>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</si>
  <si>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</si>
  <si>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</si>
  <si>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</si>
  <si>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</si>
  <si>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</si>
  <si>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</si>
  <si>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</si>
  <si>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</si>
  <si>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</si>
  <si>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</si>
  <si>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</si>
  <si>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</si>
  <si>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</si>
  <si>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</si>
  <si>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</si>
  <si>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</si>
  <si>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</si>
  <si>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</si>
  <si>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</si>
  <si>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</si>
  <si>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</si>
  <si>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</si>
  <si>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</si>
  <si>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</si>
  <si>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</si>
  <si>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</si>
  <si>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</si>
  <si>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</si>
  <si>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</si>
  <si>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</si>
  <si>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</si>
  <si>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</si>
  <si>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</si>
  <si>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</si>
  <si>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</si>
  <si>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</si>
  <si>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</si>
  <si>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</si>
  <si>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</si>
  <si>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</si>
  <si>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</si>
  <si>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</si>
  <si>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</si>
  <si>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</si>
  <si>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</si>
  <si>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</si>
  <si>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</si>
  <si>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</si>
  <si>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</si>
  <si>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</si>
  <si>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</si>
  <si>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</si>
  <si>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</si>
  <si>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</si>
  <si>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</si>
  <si>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</si>
  <si>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</si>
  <si>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</si>
  <si>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</si>
  <si>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</si>
  <si>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</si>
  <si>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</si>
  <si>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</si>
  <si>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</si>
  <si>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</si>
  <si>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</si>
  <si>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</si>
  <si>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</si>
  <si>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</si>
  <si>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</si>
  <si>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</si>
  <si>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</si>
  <si>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</si>
  <si>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</si>
  <si>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</si>
  <si>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</si>
  <si>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</si>
  <si>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</si>
  <si>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</si>
  <si>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</si>
  <si>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</si>
  <si>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</si>
  <si>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</si>
  <si>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</si>
  <si>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</si>
  <si>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</si>
  <si>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</si>
  <si>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</si>
  <si>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</si>
  <si>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</si>
  <si>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</si>
  <si>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</si>
  <si>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</si>
  <si>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</si>
  <si>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</si>
  <si>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</si>
  <si>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</si>
  <si>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</si>
  <si>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</si>
  <si>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</si>
  <si>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</si>
  <si>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</si>
  <si>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</si>
  <si>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</si>
  <si>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</si>
  <si>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</si>
  <si>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</si>
  <si>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</si>
  <si>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</si>
  <si>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</si>
  <si>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</si>
  <si>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</si>
  <si>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</si>
  <si>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</si>
  <si>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</si>
  <si>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</si>
  <si>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</si>
  <si>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</si>
  <si>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</si>
  <si>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</si>
  <si>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</si>
  <si>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</si>
  <si>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</si>
  <si>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</si>
  <si>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</si>
  <si>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</si>
  <si>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</si>
  <si>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</si>
  <si>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</si>
  <si>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</si>
  <si>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</si>
  <si>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</si>
  <si>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</si>
  <si>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</si>
  <si>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</si>
  <si>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</si>
  <si>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</si>
  <si>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</si>
  <si>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</si>
  <si>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</si>
  <si>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</si>
  <si>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</si>
  <si>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</si>
  <si>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</si>
  <si>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</si>
  <si>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</si>
  <si>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</si>
  <si>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</si>
  <si>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</si>
  <si>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</si>
  <si>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</si>
  <si>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</si>
  <si>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</si>
  <si>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</si>
  <si>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</si>
  <si>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</si>
  <si>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</si>
  <si>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</si>
  <si>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</si>
  <si>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</si>
  <si>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</si>
  <si>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</si>
  <si>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</si>
  <si>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</si>
  <si>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</si>
  <si>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</si>
  <si>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</si>
  <si>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</si>
  <si>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</si>
  <si>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</si>
  <si>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</si>
  <si>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</si>
  <si>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</si>
  <si>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</si>
  <si>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</si>
  <si>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</si>
  <si>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</si>
  <si>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</si>
  <si>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</si>
  <si>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</si>
  <si>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</si>
  <si>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</si>
  <si>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</si>
  <si>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</si>
  <si>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</si>
  <si>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</si>
  <si>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</si>
  <si>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</si>
  <si>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</si>
  <si>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</si>
  <si>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</si>
  <si>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</si>
  <si>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</si>
  <si>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</si>
  <si>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</si>
  <si>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</si>
  <si>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</si>
  <si>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</si>
  <si>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</si>
  <si>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</si>
  <si>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</si>
  <si>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</si>
  <si>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</si>
  <si>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</si>
  <si>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</si>
  <si>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</si>
  <si>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</si>
  <si>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</si>
  <si>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</si>
  <si>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</si>
  <si>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</si>
  <si>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</si>
  <si>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</si>
  <si>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</si>
  <si>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</si>
  <si>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</si>
  <si>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</si>
  <si>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</si>
  <si>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</si>
  <si>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</si>
  <si>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</si>
  <si>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</si>
  <si>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</si>
  <si>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</si>
  <si>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</si>
  <si>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</si>
  <si>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</si>
  <si>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</si>
  <si>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</si>
  <si>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</si>
  <si>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</si>
  <si>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</si>
  <si>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</si>
  <si>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</si>
  <si>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</si>
  <si>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</si>
  <si>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</si>
  <si>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</si>
  <si>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</si>
  <si>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</si>
  <si>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</si>
  <si>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</si>
  <si>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</si>
  <si>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</si>
  <si>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</si>
  <si>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</si>
  <si>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</si>
  <si>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</si>
  <si>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</si>
  <si>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</si>
  <si>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</si>
  <si>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</si>
  <si>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</si>
  <si>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</si>
  <si>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</si>
  <si>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</si>
  <si>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</si>
  <si>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</si>
  <si>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</si>
  <si>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</si>
  <si>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</si>
  <si>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</si>
  <si>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</si>
  <si>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</si>
  <si>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</si>
  <si>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</si>
  <si>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</si>
  <si>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</si>
  <si>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</si>
  <si>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</si>
  <si>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</si>
  <si>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</si>
  <si>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</si>
  <si>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</si>
  <si>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</si>
  <si>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</si>
  <si>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</si>
  <si>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</si>
  <si>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</si>
  <si>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</si>
  <si>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</si>
  <si>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</si>
  <si>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</si>
  <si>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</si>
  <si>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</si>
  <si>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</si>
  <si>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</si>
  <si>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</si>
  <si>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</si>
  <si>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</si>
  <si>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</si>
  <si>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</si>
  <si>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</si>
  <si>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</si>
  <si>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</si>
  <si>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</si>
  <si>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</si>
  <si>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</si>
  <si>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</si>
  <si>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</si>
  <si>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</si>
  <si>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</si>
  <si>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</si>
  <si>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</si>
  <si>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</si>
  <si>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</si>
  <si>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</si>
  <si>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</si>
  <si>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</si>
  <si>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</si>
  <si>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</si>
  <si>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</si>
  <si>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</si>
  <si>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</si>
  <si>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</si>
  <si>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</si>
  <si>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</si>
  <si>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</si>
  <si>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</si>
  <si>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</si>
  <si>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</si>
  <si>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</si>
  <si>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</si>
  <si>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</si>
  <si>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</si>
  <si>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</si>
  <si>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</si>
  <si>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</si>
  <si>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</si>
  <si>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</si>
  <si>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</si>
  <si>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</si>
  <si>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</si>
  <si>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</si>
  <si>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</si>
  <si>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</si>
  <si>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</si>
  <si>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</si>
  <si>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</si>
  <si>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</si>
  <si>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</si>
  <si>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</si>
  <si>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</si>
  <si>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</si>
  <si>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</si>
  <si>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</si>
  <si>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</si>
  <si>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</si>
  <si>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</si>
  <si>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</si>
  <si>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</si>
  <si>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</si>
  <si>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</si>
  <si>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</si>
  <si>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</si>
  <si>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</si>
  <si>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</si>
  <si>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</si>
  <si>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</si>
  <si>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</si>
  <si>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</si>
  <si>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</si>
  <si>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</si>
  <si>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</si>
  <si>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</si>
  <si>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</si>
  <si>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</si>
  <si>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</si>
  <si>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</si>
  <si>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</si>
  <si>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</si>
  <si>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</si>
  <si>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</si>
  <si>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</si>
  <si>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</si>
  <si>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</si>
  <si>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</si>
  <si>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</si>
  <si>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</si>
  <si>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</si>
  <si>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</si>
  <si>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</si>
  <si>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</si>
  <si>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</si>
  <si>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</si>
  <si>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</si>
  <si>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</si>
  <si>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</si>
  <si>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</si>
  <si>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</si>
  <si>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</si>
  <si>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</si>
  <si>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</si>
  <si>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</si>
  <si>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</si>
  <si>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</si>
  <si>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</si>
  <si>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</si>
  <si>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</si>
  <si>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</si>
  <si>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</si>
  <si>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</si>
  <si>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</si>
  <si>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</si>
  <si>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</si>
  <si>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</si>
  <si>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</si>
  <si>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</si>
  <si>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</si>
  <si>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</si>
  <si>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</si>
  <si>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</si>
  <si>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</si>
  <si>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</si>
  <si>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</si>
  <si>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</si>
  <si>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</si>
  <si>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</si>
  <si>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</si>
  <si>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</si>
  <si>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</si>
  <si>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</si>
  <si>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</si>
  <si>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</si>
  <si>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</si>
  <si>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</si>
  <si>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</si>
  <si>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</si>
  <si>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</si>
  <si>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</si>
  <si>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</si>
  <si>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</si>
  <si>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</si>
  <si>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</si>
  <si>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</si>
  <si>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</si>
  <si>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</si>
  <si>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</si>
  <si>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</si>
  <si>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</si>
  <si>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</si>
  <si>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</si>
  <si>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</si>
  <si>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</si>
  <si>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</si>
  <si>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</si>
  <si>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</si>
  <si>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</si>
  <si>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</si>
  <si>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</si>
  <si>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</si>
  <si>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</si>
  <si>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</si>
  <si>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</si>
  <si>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</si>
  <si>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</si>
  <si>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</si>
  <si>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</si>
  <si>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</si>
  <si>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</si>
  <si>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</si>
  <si>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</si>
  <si>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</si>
  <si>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</si>
  <si>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</si>
  <si>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</si>
  <si>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</si>
  <si>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</si>
  <si>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</si>
  <si>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</si>
  <si>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</si>
  <si>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</si>
  <si>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</si>
  <si>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</si>
  <si>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</si>
  <si>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</si>
  <si>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</si>
  <si>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</si>
  <si>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</si>
  <si>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</si>
  <si>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</si>
  <si>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</si>
  <si>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</si>
  <si>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</si>
  <si>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</si>
  <si>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</si>
  <si>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</si>
  <si>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</si>
  <si>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</si>
  <si>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</si>
  <si>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</si>
  <si>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</si>
  <si>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</si>
  <si>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</si>
  <si>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</si>
  <si>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</si>
  <si>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</si>
  <si>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</si>
  <si>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</si>
  <si>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</si>
  <si>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</si>
  <si>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</si>
  <si>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</si>
  <si>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</si>
  <si>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</si>
  <si>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</si>
  <si>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</si>
  <si>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</si>
  <si>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</si>
  <si>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</si>
  <si>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</si>
  <si>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</si>
  <si>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</si>
  <si>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</si>
  <si>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</si>
  <si>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</si>
  <si>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</si>
  <si>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</si>
  <si>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</si>
  <si>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</si>
  <si>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</si>
  <si>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</si>
  <si>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</si>
  <si>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</si>
  <si>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</si>
  <si>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</si>
  <si>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</si>
  <si>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</si>
  <si>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</si>
  <si>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</si>
  <si>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</si>
  <si>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</si>
  <si>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</si>
  <si>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</si>
  <si>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</si>
  <si>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</si>
  <si>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</si>
  <si>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</si>
  <si>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</si>
  <si>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</si>
  <si>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</si>
  <si>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</si>
  <si>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</si>
  <si>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</si>
  <si>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</si>
  <si>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</si>
  <si>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</si>
  <si>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</si>
  <si>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</si>
  <si>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</si>
  <si>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</si>
  <si>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</si>
  <si>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</si>
  <si>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</si>
  <si>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</si>
  <si>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</si>
  <si>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</si>
  <si>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</si>
  <si>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</si>
  <si>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</si>
  <si>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</si>
  <si>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</si>
  <si>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</si>
  <si>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</si>
  <si>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</si>
  <si>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</si>
  <si>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</si>
  <si>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</si>
  <si>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</si>
  <si>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</si>
  <si>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</si>
  <si>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</si>
  <si>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</si>
  <si>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</si>
  <si>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</si>
  <si>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</si>
  <si>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</si>
  <si>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</si>
  <si>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</si>
  <si>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</si>
  <si>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</si>
  <si>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</si>
  <si>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</si>
  <si>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</si>
  <si>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</si>
  <si>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</si>
  <si>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</si>
  <si>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</si>
  <si>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</si>
  <si>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</si>
  <si>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</si>
  <si>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</si>
  <si>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</si>
  <si>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</si>
  <si>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</si>
  <si>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</si>
  <si>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</si>
  <si>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</si>
  <si>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</si>
  <si>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</si>
  <si>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</si>
  <si>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</si>
  <si>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</si>
  <si>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</si>
  <si>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</si>
  <si>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</si>
  <si>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</si>
  <si>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</si>
  <si>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</si>
  <si>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</si>
  <si>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</si>
  <si>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</si>
  <si>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</si>
  <si>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</si>
  <si>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</si>
  <si>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</si>
  <si>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</si>
  <si>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</si>
  <si>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</si>
  <si>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</si>
  <si>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</si>
  <si>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</si>
  <si>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</si>
  <si>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</si>
  <si>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</si>
  <si>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</si>
  <si>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</si>
  <si>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</si>
  <si>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</si>
  <si>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</si>
  <si>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</si>
  <si>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</si>
  <si>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</si>
  <si>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</si>
  <si>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</si>
  <si>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</si>
  <si>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</si>
  <si>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</si>
  <si>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</si>
  <si>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</si>
  <si>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</si>
  <si>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</si>
  <si>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</si>
  <si>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</si>
  <si>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</si>
  <si>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</si>
  <si>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</si>
  <si>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</si>
  <si>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</si>
  <si>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</si>
  <si>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</si>
  <si>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</si>
  <si>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</si>
  <si>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</si>
  <si>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</si>
  <si>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</si>
  <si>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</si>
  <si>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</si>
  <si>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</si>
  <si>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</si>
  <si>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</si>
  <si>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</si>
  <si>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</si>
  <si>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</si>
  <si>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</si>
  <si>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</si>
  <si>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</si>
  <si>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</si>
  <si>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</si>
  <si>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</si>
  <si>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</si>
  <si>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</si>
  <si>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</si>
  <si>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</si>
  <si>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</si>
  <si>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</si>
  <si>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</si>
  <si>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</si>
  <si>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</si>
  <si>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</si>
  <si>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</si>
  <si>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</si>
  <si>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</si>
  <si>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</si>
  <si>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</si>
  <si>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</si>
  <si>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</si>
  <si>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</si>
  <si>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</si>
  <si>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</si>
  <si>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</si>
  <si>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</si>
  <si>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</si>
  <si>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</si>
  <si>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</si>
  <si>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</si>
  <si>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</si>
  <si>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</si>
  <si>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</si>
  <si>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</si>
  <si>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</si>
  <si>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</si>
  <si>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</si>
  <si>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</si>
  <si>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</si>
  <si>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</si>
  <si>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</si>
  <si>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</si>
  <si>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</si>
  <si>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</si>
  <si>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</si>
  <si>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</si>
  <si>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</si>
  <si>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</si>
  <si>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</si>
  <si>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</si>
  <si>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</si>
  <si>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</si>
  <si>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</si>
  <si>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</si>
  <si>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</si>
  <si>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</si>
  <si>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</si>
  <si>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</si>
  <si>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</si>
  <si>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</si>
  <si>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</si>
  <si>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</si>
  <si>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</si>
  <si>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</si>
  <si>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</si>
  <si>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</si>
  <si>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</si>
  <si>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</si>
  <si>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</si>
  <si>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</si>
  <si>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</si>
  <si>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</si>
  <si>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</si>
  <si>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</si>
  <si>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</si>
  <si>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</si>
  <si>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</si>
  <si>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</si>
  <si>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</si>
  <si>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</si>
  <si>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</si>
  <si>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</si>
  <si>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</si>
  <si>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</si>
  <si>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</si>
  <si>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</si>
  <si>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</si>
  <si>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</si>
  <si>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</si>
  <si>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</si>
  <si>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</si>
  <si>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</si>
  <si>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</si>
  <si>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</si>
  <si>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</si>
  <si>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</si>
  <si>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</si>
  <si>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</si>
  <si>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</si>
  <si>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</si>
  <si>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</si>
  <si>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</si>
  <si>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</si>
  <si>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</si>
  <si>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</si>
  <si>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</si>
  <si>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</si>
  <si>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</si>
  <si>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</si>
  <si>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</si>
  <si>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</si>
  <si>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</si>
  <si>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</si>
  <si>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</si>
  <si>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</si>
  <si>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</si>
  <si>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</si>
  <si>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</si>
  <si>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</si>
  <si>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</si>
  <si>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</si>
  <si>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</si>
  <si>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</si>
  <si>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</si>
  <si>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</si>
  <si>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</si>
  <si>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</si>
  <si>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</si>
  <si>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</si>
  <si>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</si>
  <si>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</si>
  <si>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</si>
  <si>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</si>
  <si>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</si>
  <si>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</si>
  <si>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</si>
  <si>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</si>
  <si>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</si>
  <si>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</si>
  <si>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</si>
  <si>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</si>
  <si>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</si>
  <si>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</si>
  <si>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</si>
  <si>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</si>
  <si>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</si>
  <si>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</si>
  <si>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</si>
  <si>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</si>
  <si>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</si>
  <si>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</si>
  <si>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</si>
  <si>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</si>
  <si>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</si>
  <si>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</si>
  <si>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</si>
  <si>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</si>
  <si>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</si>
  <si>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</si>
  <si>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</si>
  <si>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</si>
  <si>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</si>
  <si>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</si>
  <si>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</si>
  <si>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</si>
  <si>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</si>
  <si>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</si>
  <si>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</si>
  <si>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</si>
  <si>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</si>
  <si>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</si>
  <si>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</si>
  <si>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</si>
  <si>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</si>
  <si>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</si>
  <si>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</si>
  <si>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</si>
  <si>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</si>
  <si>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</si>
  <si>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</si>
  <si>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</si>
  <si>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</si>
  <si>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</si>
  <si>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</si>
  <si>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</si>
  <si>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</si>
  <si>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</si>
  <si>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</si>
  <si>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</si>
  <si>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</si>
  <si>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</si>
  <si>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</si>
  <si>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</si>
  <si>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</si>
  <si>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</si>
  <si>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</si>
  <si>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</si>
  <si>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</si>
  <si>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</si>
  <si>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</si>
  <si>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</si>
  <si>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</si>
  <si>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</si>
  <si>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</si>
  <si>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</si>
  <si>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</si>
  <si>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</si>
  <si>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</si>
  <si>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</si>
  <si>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</si>
  <si>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</si>
  <si>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</si>
  <si>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</si>
  <si>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</si>
  <si>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</si>
  <si>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</si>
  <si>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</si>
  <si>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</si>
  <si>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</si>
  <si>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</si>
  <si>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</si>
  <si>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</si>
  <si>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</si>
  <si>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</si>
  <si>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</si>
  <si>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</si>
  <si>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</si>
  <si>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</si>
  <si>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</si>
  <si>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</si>
  <si>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</si>
  <si>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</si>
  <si>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</si>
  <si>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</si>
  <si>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</si>
  <si>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</si>
  <si>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</si>
  <si>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</si>
  <si>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</si>
  <si>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</si>
  <si>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</si>
  <si>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</si>
  <si>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</si>
  <si>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</si>
  <si>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</si>
  <si>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</si>
  <si>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</si>
  <si>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</si>
  <si>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</si>
  <si>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</si>
  <si>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</si>
  <si>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</si>
  <si>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</si>
  <si>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</si>
  <si>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</si>
  <si>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</si>
  <si>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</si>
  <si>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</si>
  <si>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</si>
  <si>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</si>
  <si>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</si>
  <si>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</si>
  <si>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</si>
  <si>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</si>
  <si>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</si>
  <si>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</si>
  <si>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</si>
  <si>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</si>
  <si>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</si>
  <si>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</si>
  <si>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</si>
  <si>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</si>
  <si>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</si>
  <si>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</si>
  <si>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</si>
  <si>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</si>
  <si>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</si>
  <si>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</si>
  <si>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</si>
  <si>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</si>
  <si>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</si>
  <si>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</si>
  <si>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</si>
  <si>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</si>
  <si>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</si>
  <si>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</si>
  <si>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</si>
  <si>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</si>
  <si>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</si>
  <si>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</si>
  <si>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</si>
  <si>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</si>
  <si>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</si>
  <si>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</si>
  <si>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</si>
  <si>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</si>
  <si>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</si>
  <si>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</si>
  <si>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</si>
  <si>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</si>
  <si>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</si>
  <si>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</si>
  <si>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</si>
  <si>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</si>
  <si>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</si>
  <si>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</si>
  <si>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</si>
  <si>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</si>
  <si>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</si>
  <si>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</si>
  <si>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</si>
  <si>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</si>
  <si>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</si>
  <si>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</si>
  <si>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</si>
  <si>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</si>
  <si>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</si>
  <si>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</si>
  <si>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</si>
  <si>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</si>
  <si>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</si>
  <si>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</si>
  <si>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</si>
  <si>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</si>
  <si>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</si>
  <si>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</si>
  <si>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</si>
  <si>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</si>
  <si>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</si>
  <si>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</si>
  <si>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</si>
  <si>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</si>
  <si>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</si>
  <si>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</si>
  <si>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</si>
  <si>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</si>
  <si>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</si>
  <si>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</si>
  <si>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</si>
  <si>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</si>
  <si>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</si>
  <si>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</si>
  <si>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</si>
  <si>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</si>
  <si>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</si>
  <si>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</si>
  <si>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</si>
  <si>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</si>
  <si>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</si>
  <si>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</si>
  <si>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</si>
  <si>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</si>
  <si>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</si>
  <si>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</si>
  <si>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</si>
  <si>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</si>
  <si>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</si>
  <si>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</si>
  <si>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</si>
  <si>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</si>
  <si>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</si>
  <si>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</si>
  <si>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</si>
  <si>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</si>
  <si>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</si>
  <si>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</si>
  <si>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</si>
  <si>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</si>
  <si>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</si>
  <si>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</si>
  <si>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</si>
  <si>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</si>
  <si>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</si>
  <si>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</si>
  <si>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</si>
  <si>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</si>
  <si>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</si>
  <si>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</si>
  <si>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</si>
  <si>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</si>
  <si>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</si>
  <si>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</si>
  <si>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</si>
  <si>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</si>
  <si>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</si>
  <si>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</si>
  <si>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</si>
  <si>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</si>
  <si>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</si>
  <si>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</si>
  <si>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</si>
  <si>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</si>
  <si>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</si>
  <si>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</si>
  <si>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</si>
  <si>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</si>
  <si>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</si>
  <si>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</si>
  <si>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</si>
  <si>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</si>
  <si>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</si>
  <si>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</si>
  <si>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</si>
  <si>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</si>
  <si>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</si>
  <si>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</si>
  <si>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</si>
  <si>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</si>
  <si>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</si>
  <si>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</si>
  <si>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</si>
  <si>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</si>
  <si>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</si>
  <si>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</si>
  <si>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</si>
  <si>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</si>
  <si>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</si>
  <si>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</si>
  <si>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</si>
  <si>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</si>
  <si>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</si>
  <si>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</si>
  <si>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</si>
  <si>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</si>
  <si>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</si>
  <si>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</si>
  <si>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</si>
  <si>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</si>
  <si>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</si>
  <si>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</si>
  <si>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</si>
  <si>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</si>
  <si>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</si>
  <si>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</si>
  <si>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</si>
  <si>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</si>
  <si>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</si>
  <si>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</si>
  <si>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</si>
  <si>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</si>
  <si>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</si>
  <si>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</si>
  <si>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</si>
  <si>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</si>
  <si>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</si>
  <si>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</si>
  <si>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</si>
  <si>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</si>
  <si>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</si>
  <si>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</si>
  <si>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</si>
  <si>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</si>
  <si>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</si>
  <si>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</si>
  <si>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</si>
  <si>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</si>
  <si>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</si>
  <si>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</si>
  <si>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</si>
  <si>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</si>
  <si>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</si>
  <si>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</si>
  <si>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</si>
  <si>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</si>
  <si>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</si>
  <si>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</si>
  <si>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</si>
  <si>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</si>
  <si>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</si>
  <si>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</si>
  <si>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</si>
  <si>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</si>
  <si>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</si>
  <si>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</si>
  <si>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</si>
  <si>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</si>
  <si>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</si>
  <si>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</si>
  <si>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</si>
  <si>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</si>
  <si>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</si>
  <si>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</si>
  <si>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</si>
  <si>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</si>
  <si>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</si>
  <si>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</si>
  <si>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</si>
  <si>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</si>
  <si>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</si>
  <si>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</si>
  <si>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</si>
  <si>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</si>
  <si>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</si>
  <si>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</si>
  <si>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</si>
  <si>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</si>
  <si>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</si>
  <si>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</si>
  <si>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</si>
  <si>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</si>
  <si>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</si>
  <si>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</si>
  <si>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</si>
  <si>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</si>
  <si>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</si>
  <si>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</si>
  <si>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</si>
  <si>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</si>
  <si>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</si>
  <si>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</si>
  <si>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</si>
  <si>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</si>
  <si>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</si>
  <si>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</si>
  <si>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</si>
  <si>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</si>
  <si>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</si>
  <si>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</si>
  <si>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</si>
  <si>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</si>
  <si>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</si>
  <si>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</si>
  <si>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</si>
  <si>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</si>
  <si>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</si>
  <si>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</si>
  <si>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</si>
  <si>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</si>
  <si>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</si>
  <si>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</si>
  <si>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</si>
  <si>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</si>
  <si>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</si>
  <si>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</si>
  <si>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</si>
  <si>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</si>
  <si>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</si>
  <si>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</si>
  <si>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</si>
  <si>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</si>
  <si>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</si>
  <si>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</si>
  <si>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</si>
  <si>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</si>
  <si>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</si>
  <si>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</si>
  <si>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</si>
  <si>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</si>
  <si>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</si>
  <si>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</si>
  <si>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</si>
  <si>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</si>
  <si>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</si>
  <si>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</si>
  <si>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</si>
  <si>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</si>
  <si>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</si>
  <si>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</si>
  <si>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</si>
  <si>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</si>
  <si>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</si>
  <si>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</si>
  <si>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</si>
  <si>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</si>
  <si>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</si>
  <si>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</si>
  <si>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</si>
  <si>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</si>
  <si>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</si>
  <si>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</si>
  <si>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</si>
  <si>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</si>
  <si>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</si>
  <si>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</si>
  <si>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</si>
  <si>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</si>
  <si>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</si>
  <si>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</si>
  <si>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</si>
  <si>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</si>
  <si>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</si>
  <si>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</si>
  <si>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</si>
  <si>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</si>
  <si>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</si>
  <si>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</si>
  <si>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</si>
  <si>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</si>
  <si>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</si>
  <si>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</si>
  <si>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</si>
  <si>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</si>
  <si>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</si>
  <si>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</si>
  <si>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</si>
  <si>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</si>
  <si>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</si>
  <si>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</si>
  <si>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</si>
  <si>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</si>
  <si>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</si>
  <si>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</si>
  <si>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</si>
  <si>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</si>
  <si>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</si>
  <si>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</si>
  <si>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</si>
  <si>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</si>
  <si>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</si>
  <si>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</si>
  <si>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</si>
  <si>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</si>
  <si>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</si>
  <si>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</si>
  <si>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</si>
  <si>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</si>
  <si>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</si>
  <si>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</si>
  <si>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</si>
  <si>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</si>
  <si>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</si>
  <si>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</si>
  <si>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</si>
  <si>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</si>
  <si>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</si>
  <si>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</si>
  <si>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</si>
  <si>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</si>
  <si>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</si>
  <si>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</si>
  <si>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</si>
  <si>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</si>
  <si>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</si>
  <si>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</si>
  <si>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</si>
  <si>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</si>
  <si>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</si>
  <si>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</si>
  <si>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</si>
  <si>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</si>
  <si>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</si>
  <si>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</si>
  <si>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</si>
  <si>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</si>
  <si>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</si>
  <si>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</si>
  <si>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</si>
  <si>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</si>
  <si>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</si>
  <si>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</si>
  <si>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</si>
  <si>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</si>
  <si>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</si>
  <si>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</si>
  <si>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</si>
  <si>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</si>
  <si>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</si>
  <si>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</si>
  <si>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</si>
  <si>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</si>
  <si>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</si>
  <si>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</si>
  <si>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</si>
  <si>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</si>
  <si>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</si>
  <si>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</si>
  <si>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</si>
  <si>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</si>
  <si>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</si>
  <si>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</si>
  <si>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</si>
  <si>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</si>
  <si>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</si>
  <si>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</si>
  <si>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</si>
  <si>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</si>
  <si>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</si>
  <si>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</si>
  <si>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</si>
  <si>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</si>
  <si>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</si>
  <si>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</si>
  <si>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</si>
  <si>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</si>
  <si>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</si>
  <si>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</si>
  <si>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</si>
  <si>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</si>
  <si>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</si>
  <si>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</si>
  <si>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</si>
  <si>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</si>
  <si>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</si>
  <si>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</si>
  <si>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</si>
  <si>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</si>
  <si>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</si>
  <si>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</si>
  <si>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</si>
  <si>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</si>
  <si>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</si>
  <si>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</si>
  <si>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</si>
  <si>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</si>
  <si>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</si>
  <si>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</si>
  <si>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</si>
  <si>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</si>
  <si>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</si>
  <si>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</si>
  <si>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</si>
  <si>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</si>
  <si>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</si>
  <si>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</si>
  <si>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</si>
  <si>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</si>
  <si>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</si>
  <si>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</si>
  <si>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</si>
  <si>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</si>
  <si>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</si>
  <si>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</si>
  <si>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</si>
  <si>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</si>
  <si>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</si>
  <si>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</si>
  <si>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</si>
  <si>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</si>
  <si>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</si>
  <si>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</si>
  <si>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</si>
  <si>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</si>
  <si>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</si>
  <si>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</si>
  <si>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</si>
  <si>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</si>
  <si>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</si>
  <si>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</si>
  <si>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</si>
  <si>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</si>
  <si>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</si>
  <si>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</si>
  <si>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</si>
  <si>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</si>
  <si>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</si>
  <si>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</si>
  <si>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</si>
  <si>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</si>
  <si>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</si>
  <si>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</si>
  <si>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</si>
  <si>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</si>
  <si>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</si>
  <si>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</si>
  <si>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</si>
  <si>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</si>
  <si>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</si>
  <si>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</si>
  <si>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</si>
  <si>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</si>
  <si>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</si>
  <si>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</si>
  <si>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</si>
  <si>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</si>
  <si>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</si>
  <si>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</si>
  <si>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</si>
  <si>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</si>
  <si>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</si>
  <si>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</si>
  <si>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</si>
  <si>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</si>
  <si>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</si>
  <si>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</si>
  <si>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</si>
  <si>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</si>
  <si>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</si>
  <si>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</si>
  <si>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</si>
  <si>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</si>
  <si>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</si>
  <si>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</si>
  <si>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</si>
  <si>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</si>
  <si>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</si>
  <si>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</si>
  <si>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</si>
  <si>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</si>
  <si>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</si>
  <si>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</si>
  <si>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</si>
  <si>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</si>
  <si>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</si>
  <si>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</si>
  <si>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</si>
  <si>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</si>
  <si>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</si>
  <si>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</si>
  <si>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</si>
  <si>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</si>
  <si>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</si>
  <si>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</si>
  <si>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</si>
  <si>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</si>
  <si>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</si>
  <si>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</si>
  <si>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</si>
  <si>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</si>
  <si>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</si>
  <si>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</si>
  <si>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</si>
  <si>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</si>
  <si>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</si>
  <si>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</si>
  <si>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</si>
  <si>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</si>
  <si>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</si>
  <si>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</si>
  <si>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</si>
  <si>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</si>
  <si>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</si>
  <si>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</si>
  <si>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</si>
  <si>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</si>
  <si>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</si>
  <si>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</si>
  <si>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</si>
  <si>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</si>
  <si>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</si>
  <si>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</si>
  <si>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</si>
  <si>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</si>
  <si>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</si>
  <si>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</si>
  <si>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</si>
  <si>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</si>
  <si>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</si>
  <si>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</si>
  <si>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</si>
  <si>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</si>
  <si>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</si>
  <si>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</si>
  <si>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</si>
  <si>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</si>
  <si>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</si>
  <si>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</si>
  <si>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</si>
  <si>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</si>
  <si>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</si>
  <si>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</si>
  <si>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</si>
  <si>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</si>
  <si>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</si>
  <si>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</si>
  <si>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</si>
  <si>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</si>
  <si>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</si>
  <si>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</si>
  <si>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</si>
  <si>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</si>
  <si>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</si>
  <si>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</si>
  <si>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</si>
  <si>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</si>
  <si>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</si>
  <si>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</si>
  <si>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</si>
  <si>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</si>
  <si>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</si>
  <si>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</si>
  <si>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</si>
  <si>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</si>
  <si>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</si>
  <si>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</si>
  <si>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</si>
  <si>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</si>
  <si>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</si>
  <si>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</si>
  <si>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</si>
  <si>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</si>
  <si>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</si>
  <si>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</si>
  <si>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</si>
  <si>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</si>
  <si>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</si>
  <si>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</si>
  <si>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</si>
  <si>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</si>
  <si>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</si>
  <si>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</si>
  <si>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</si>
  <si>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</si>
  <si>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</si>
  <si>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</si>
  <si>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</si>
  <si>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</si>
  <si>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</si>
  <si>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</si>
  <si>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</si>
  <si>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</si>
  <si>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</si>
  <si>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</si>
  <si>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</si>
  <si>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</si>
  <si>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</si>
  <si>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</si>
  <si>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</si>
  <si>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</si>
  <si>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</si>
  <si>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</si>
  <si>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</si>
  <si>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</si>
  <si>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</si>
  <si>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</si>
  <si>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</si>
  <si>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</si>
  <si>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</si>
  <si>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</si>
  <si>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</si>
  <si>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</si>
  <si>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</si>
  <si>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</si>
  <si>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</si>
  <si>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</si>
  <si>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</si>
  <si>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</si>
  <si>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</si>
  <si>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</si>
  <si>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</si>
  <si>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</si>
  <si>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</si>
  <si>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</si>
  <si>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</si>
  <si>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</si>
  <si>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</si>
  <si>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</si>
  <si>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</si>
  <si>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</si>
  <si>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</si>
  <si>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</si>
  <si>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</si>
  <si>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</si>
  <si>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</si>
  <si>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</si>
  <si>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</si>
  <si>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</si>
  <si>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</si>
  <si>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</si>
  <si>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</si>
  <si>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</si>
  <si>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</si>
  <si>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</si>
  <si>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</si>
  <si>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</si>
  <si>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</si>
  <si>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</si>
  <si>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</si>
  <si>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</si>
  <si>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</si>
  <si>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</si>
  <si>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</si>
  <si>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</si>
  <si>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</si>
  <si>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</si>
  <si>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</si>
  <si>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</si>
  <si>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</si>
  <si>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</si>
  <si>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</si>
  <si>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</si>
  <si>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</si>
  <si>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</si>
  <si>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</si>
  <si>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</si>
  <si>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</si>
  <si>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</si>
  <si>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</si>
  <si>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</si>
  <si>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</si>
  <si>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</si>
  <si>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</si>
  <si>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</si>
  <si>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</si>
  <si>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</si>
  <si>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</si>
  <si>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</si>
  <si>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</si>
  <si>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</si>
  <si>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</si>
  <si>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</si>
  <si>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</si>
  <si>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</si>
  <si>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</si>
  <si>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</si>
  <si>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</si>
  <si>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</si>
  <si>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</si>
  <si>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</si>
  <si>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</si>
  <si>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</si>
  <si>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</si>
  <si>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</si>
  <si>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</si>
  <si>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</si>
  <si>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</si>
  <si>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</si>
  <si>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</si>
  <si>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</si>
  <si>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</si>
  <si>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</si>
  <si>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</si>
  <si>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</si>
  <si>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</si>
  <si>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</si>
  <si>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</si>
  <si>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</si>
  <si>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</si>
  <si>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</si>
  <si>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</si>
  <si>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</si>
  <si>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</si>
  <si>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</si>
  <si>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</si>
  <si>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</si>
  <si>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</si>
  <si>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</si>
  <si>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</si>
  <si>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</si>
  <si>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</si>
  <si>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</si>
  <si>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</si>
  <si>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</si>
  <si>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</si>
  <si>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</si>
  <si>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</si>
  <si>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</si>
  <si>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</si>
  <si>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</si>
  <si>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</si>
  <si>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</si>
  <si>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</si>
  <si>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</si>
  <si>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</si>
  <si>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</si>
  <si>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</si>
  <si>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</si>
  <si>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</si>
  <si>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</si>
  <si>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</si>
  <si>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</si>
  <si>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</si>
  <si>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</si>
  <si>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</si>
  <si>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</si>
  <si>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</si>
  <si>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</si>
  <si>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</si>
  <si>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</si>
  <si>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</si>
  <si>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</si>
  <si>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</si>
  <si>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</si>
  <si>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</si>
  <si>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</si>
  <si>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</si>
  <si>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</si>
  <si>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</si>
  <si>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</si>
  <si>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</si>
  <si>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</si>
  <si>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</si>
  <si>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</si>
  <si>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</si>
  <si>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</si>
  <si>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</si>
  <si>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</si>
  <si>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</si>
  <si>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</si>
  <si>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</si>
  <si>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</si>
  <si>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</si>
  <si>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</si>
  <si>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</si>
  <si>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</si>
  <si>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</si>
  <si>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</si>
  <si>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</si>
  <si>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</si>
  <si>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</si>
  <si>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</si>
  <si>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</si>
  <si>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</si>
  <si>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</si>
  <si>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</si>
  <si>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</si>
  <si>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</si>
  <si>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</si>
  <si>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</si>
  <si>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</si>
  <si>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</si>
  <si>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</si>
  <si>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</si>
  <si>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</si>
  <si>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</si>
  <si>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</si>
  <si>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</si>
  <si>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</si>
  <si>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</si>
  <si>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</si>
  <si>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</si>
  <si>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</si>
  <si>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</si>
  <si>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</si>
  <si>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</si>
  <si>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</si>
  <si>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</si>
  <si>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</si>
  <si>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</si>
  <si>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</si>
  <si>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</si>
  <si>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</si>
  <si>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</si>
  <si>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</si>
  <si>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</si>
  <si>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</si>
  <si>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</si>
  <si>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</si>
  <si>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</si>
  <si>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</si>
  <si>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</si>
  <si>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</si>
  <si>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</si>
  <si>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</si>
  <si>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</si>
  <si>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</si>
  <si>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</si>
  <si>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</si>
  <si>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</si>
  <si>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</si>
  <si>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</si>
  <si>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</si>
  <si>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</si>
  <si>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</si>
  <si>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</si>
  <si>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</si>
  <si>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</si>
  <si>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</si>
  <si>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</si>
  <si>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</si>
  <si>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</si>
  <si>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</si>
  <si>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</si>
  <si>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</si>
  <si>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</si>
  <si>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</si>
  <si>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</si>
  <si>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</si>
  <si>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</si>
  <si>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</si>
  <si>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</si>
  <si>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</si>
  <si>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</si>
  <si>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</si>
  <si>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</si>
  <si>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</si>
  <si>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</si>
  <si>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</si>
  <si>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</si>
  <si>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</si>
  <si>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</si>
  <si>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</si>
  <si>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</si>
  <si>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</si>
  <si>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</si>
  <si>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</si>
  <si>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</si>
  <si>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</si>
  <si>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</si>
  <si>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</si>
  <si>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</si>
  <si>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</si>
  <si>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</si>
  <si>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</si>
  <si>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</si>
  <si>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</si>
  <si>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</si>
  <si>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</si>
  <si>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</si>
  <si>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</si>
  <si>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</si>
  <si>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</si>
  <si>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</si>
  <si>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</si>
  <si>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</si>
  <si>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</si>
  <si>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</si>
  <si>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</si>
  <si>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</si>
  <si>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</si>
  <si>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</si>
  <si>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</si>
  <si>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</si>
  <si>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</si>
  <si>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</si>
  <si>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</si>
  <si>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</si>
  <si>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</si>
  <si>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</si>
  <si>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</si>
  <si>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</si>
  <si>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</si>
  <si>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</si>
  <si>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</si>
  <si>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</si>
  <si>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</si>
  <si>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</si>
  <si>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</si>
  <si>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</si>
  <si>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</si>
  <si>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</si>
  <si>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</si>
  <si>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</si>
  <si>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</si>
  <si>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</si>
  <si>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</si>
  <si>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</si>
  <si>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</si>
  <si>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</si>
  <si>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</si>
  <si>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</si>
  <si>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</si>
  <si>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</si>
  <si>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</si>
  <si>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</si>
  <si>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</si>
  <si>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</si>
  <si>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</si>
  <si>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</si>
  <si>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</si>
  <si>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</si>
  <si>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</si>
  <si>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</si>
  <si>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</si>
  <si>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</si>
  <si>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</si>
  <si>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</si>
  <si>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</si>
  <si>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</si>
  <si>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</si>
  <si>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</si>
  <si>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</si>
  <si>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</si>
  <si>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</si>
  <si>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</si>
  <si>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</si>
  <si>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</si>
  <si>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</si>
  <si>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</si>
  <si>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</si>
  <si>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</si>
  <si>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</si>
  <si>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</si>
  <si>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</si>
  <si>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</si>
  <si>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</si>
  <si>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</si>
  <si>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</si>
  <si>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</si>
  <si>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</si>
  <si>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</si>
  <si>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</si>
  <si>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</si>
  <si>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</si>
  <si>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</si>
  <si>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</si>
  <si>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</si>
  <si>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</si>
  <si>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</si>
  <si>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</si>
  <si>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</si>
  <si>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</si>
  <si>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</si>
  <si>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</si>
  <si>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</si>
  <si>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</si>
  <si>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</si>
  <si>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</si>
  <si>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</si>
  <si>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</si>
  <si>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</si>
  <si>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</si>
  <si>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</si>
  <si>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</si>
  <si>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</si>
  <si>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</si>
  <si>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</si>
  <si>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</si>
  <si>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</si>
  <si>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</si>
  <si>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</si>
  <si>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</si>
  <si>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</si>
  <si>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</si>
  <si>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</si>
  <si>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</si>
  <si>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</si>
  <si>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</si>
  <si>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</si>
  <si>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</si>
  <si>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</si>
  <si>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</si>
  <si>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</si>
  <si>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</si>
  <si>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</si>
  <si>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</si>
  <si>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</si>
  <si>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</si>
  <si>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</si>
  <si>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</si>
  <si>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</si>
  <si>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</si>
  <si>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</si>
  <si>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</si>
  <si>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</si>
  <si>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</si>
  <si>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</si>
  <si>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</si>
  <si>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</si>
  <si>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</si>
  <si>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</si>
  <si>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</si>
  <si>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</si>
  <si>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</si>
  <si>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</si>
  <si>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</si>
  <si>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</si>
  <si>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</si>
  <si>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</si>
  <si>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</si>
  <si>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</si>
  <si>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</si>
  <si>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</si>
  <si>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</si>
  <si>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</si>
  <si>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</si>
  <si>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</si>
  <si>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</si>
  <si>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</si>
  <si>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</si>
  <si>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</si>
  <si>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</si>
  <si>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</si>
  <si>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</si>
  <si>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</si>
  <si>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</si>
  <si>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</si>
  <si>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</si>
  <si>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</si>
  <si>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</si>
  <si>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</si>
  <si>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</si>
  <si>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</si>
  <si>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</si>
  <si>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</si>
  <si>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</si>
  <si>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</si>
  <si>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</si>
  <si>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</si>
  <si>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</si>
  <si>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</si>
  <si>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</si>
  <si>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</si>
  <si>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</si>
  <si>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</si>
  <si>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</si>
  <si>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</si>
  <si>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</si>
  <si>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</si>
  <si>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</si>
  <si>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</si>
  <si>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</si>
  <si>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</si>
  <si>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</si>
  <si>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</si>
  <si>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</si>
  <si>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</si>
  <si>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</si>
  <si>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</si>
  <si>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</si>
  <si>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</si>
  <si>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</si>
  <si>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</si>
  <si>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</si>
  <si>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</si>
  <si>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</si>
  <si>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</si>
  <si>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</si>
  <si>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</si>
  <si>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</si>
  <si>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</si>
  <si>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</si>
  <si>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</si>
  <si>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</si>
  <si>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</si>
  <si>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</si>
  <si>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</si>
  <si>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</si>
  <si>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</si>
  <si>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</si>
  <si>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</si>
  <si>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</si>
  <si>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</si>
  <si>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</si>
  <si>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</si>
  <si>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</si>
  <si>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</si>
  <si>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</si>
  <si>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</si>
  <si>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</si>
  <si>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</si>
  <si>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</si>
  <si>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</si>
  <si>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</si>
  <si>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</si>
  <si>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</si>
  <si>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</si>
  <si>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</si>
  <si>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</si>
  <si>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</si>
  <si>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</si>
  <si>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</si>
  <si>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</si>
  <si>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</si>
  <si>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</si>
  <si>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</si>
  <si>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</si>
  <si>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</si>
  <si>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</si>
  <si>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</si>
  <si>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</si>
  <si>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</si>
  <si>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</si>
  <si>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</si>
  <si>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</si>
  <si>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</si>
  <si>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</si>
  <si>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</si>
  <si>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</si>
  <si>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</si>
  <si>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</si>
  <si>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</si>
  <si>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</si>
  <si>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</si>
  <si>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</si>
  <si>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</si>
  <si>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</si>
  <si>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</si>
  <si>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</si>
  <si>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</si>
  <si>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</si>
  <si>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</si>
  <si>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</si>
  <si>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</si>
  <si>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</si>
  <si>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</si>
  <si>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</si>
  <si>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</si>
  <si>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</si>
  <si>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</si>
  <si>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</si>
  <si>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</si>
  <si>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</si>
  <si>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</si>
  <si>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</si>
  <si>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</si>
  <si>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</si>
  <si>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</si>
  <si>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</si>
  <si>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</si>
  <si>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</si>
  <si>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</si>
  <si>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</si>
  <si>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</si>
  <si>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</si>
  <si>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</si>
  <si>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</si>
  <si>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</si>
  <si>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</si>
  <si>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</si>
  <si>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</si>
  <si>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</si>
  <si>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</si>
  <si>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</si>
  <si>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</si>
  <si>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</si>
  <si>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</si>
  <si>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</si>
  <si>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</si>
  <si>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</si>
  <si>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</si>
  <si>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</si>
  <si>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</si>
  <si>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</si>
  <si>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</si>
  <si>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</si>
  <si>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</si>
  <si>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</si>
  <si>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</si>
  <si>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</si>
  <si>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</si>
  <si>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</si>
  <si>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</si>
  <si>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</si>
  <si>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</si>
  <si>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</si>
  <si>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</si>
  <si>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</si>
  <si>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</si>
  <si>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</si>
  <si>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</si>
  <si>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</si>
  <si>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</si>
  <si>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</si>
  <si>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</si>
  <si>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</si>
  <si>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</si>
  <si>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</si>
  <si>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</si>
  <si>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</si>
  <si>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</si>
  <si>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</si>
  <si>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</si>
  <si>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</si>
  <si>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</si>
  <si>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</si>
  <si>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</si>
  <si>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</si>
  <si>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</si>
  <si>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</si>
  <si>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</si>
  <si>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</si>
  <si>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</si>
  <si>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</si>
  <si>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</si>
  <si>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</si>
  <si>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</si>
  <si>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</si>
  <si>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</si>
  <si>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</si>
  <si>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</si>
  <si>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</si>
  <si>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</si>
  <si>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</si>
  <si>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</si>
  <si>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</si>
  <si>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</si>
  <si>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</si>
  <si>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</si>
  <si>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</si>
  <si>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</si>
  <si>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</si>
  <si>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</si>
  <si>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</si>
  <si>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</si>
  <si>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</si>
  <si>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</si>
  <si>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</si>
  <si>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</si>
  <si>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</si>
  <si>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</si>
  <si>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</si>
  <si>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</si>
  <si>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</si>
  <si>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</si>
  <si>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</si>
  <si>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</si>
  <si>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</si>
  <si>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</si>
  <si>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</si>
  <si>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</si>
  <si>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</si>
  <si>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</si>
  <si>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</si>
  <si>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</si>
  <si>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</si>
  <si>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</si>
  <si>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</si>
  <si>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</si>
  <si>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</si>
  <si>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</si>
  <si>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</si>
  <si>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</si>
  <si>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</si>
  <si>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</si>
  <si>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</si>
  <si>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</si>
  <si>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</si>
  <si>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</si>
  <si>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</si>
  <si>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</si>
  <si>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</si>
  <si>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</si>
  <si>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</si>
  <si>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</si>
  <si>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</si>
  <si>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</si>
  <si>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</si>
  <si>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</si>
  <si>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</si>
  <si>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</si>
  <si>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</si>
  <si>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</si>
  <si>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</si>
  <si>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</si>
  <si>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</si>
  <si>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</si>
  <si>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</si>
  <si>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</si>
  <si>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</si>
  <si>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</si>
  <si>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</si>
  <si>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</si>
  <si>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</si>
  <si>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</si>
  <si>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</si>
  <si>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</si>
  <si>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</si>
  <si>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</si>
  <si>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</si>
  <si>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</si>
  <si>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</si>
  <si>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</si>
  <si>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</si>
  <si>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</si>
  <si>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</si>
  <si>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</si>
  <si>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</si>
  <si>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</si>
  <si>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</si>
  <si>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</si>
  <si>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</si>
  <si>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</si>
  <si>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</si>
  <si>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</si>
  <si>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</si>
  <si>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</si>
  <si>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</si>
  <si>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</si>
  <si>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</si>
  <si>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</si>
  <si>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</si>
  <si>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</si>
  <si>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</si>
  <si>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</si>
  <si>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</si>
  <si>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</si>
  <si>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</si>
  <si>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</si>
  <si>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</si>
  <si>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</si>
  <si>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</si>
  <si>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</si>
  <si>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</si>
  <si>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</si>
  <si>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</si>
  <si>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</si>
  <si>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</si>
  <si>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</si>
  <si>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</si>
  <si>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</si>
  <si>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</si>
  <si>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</si>
  <si>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</si>
  <si>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</si>
  <si>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</si>
  <si>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</si>
  <si>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</si>
  <si>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</si>
  <si>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</si>
  <si>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</si>
  <si>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</si>
  <si>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</si>
  <si>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</si>
  <si>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</si>
  <si>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</si>
  <si>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</si>
  <si>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</si>
  <si>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</si>
  <si>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</si>
  <si>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</si>
  <si>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</si>
  <si>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</si>
  <si>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</si>
  <si>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</si>
  <si>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</si>
  <si>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</si>
  <si>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</si>
  <si>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</si>
  <si>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</si>
  <si>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</si>
  <si>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</si>
  <si>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</si>
  <si>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</si>
  <si>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</si>
  <si>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</si>
  <si>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</si>
  <si>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</si>
  <si>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</si>
  <si>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</si>
  <si>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</si>
  <si>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</si>
  <si>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</si>
  <si>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</si>
  <si>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</si>
  <si>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</si>
  <si>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</si>
  <si>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</si>
  <si>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</si>
  <si>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</si>
  <si>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</si>
  <si>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</si>
  <si>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</si>
  <si>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</si>
  <si>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</si>
  <si>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</si>
  <si>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</si>
  <si>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</si>
  <si>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</si>
  <si>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</si>
  <si>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</si>
  <si>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</si>
  <si>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</si>
  <si>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</si>
  <si>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</si>
  <si>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</si>
  <si>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</si>
  <si>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</si>
  <si>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</si>
  <si>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</si>
  <si>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</si>
  <si>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</si>
  <si>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</si>
  <si>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</si>
  <si>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</si>
  <si>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</si>
  <si>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</si>
  <si>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</si>
  <si>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</si>
  <si>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</si>
  <si>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</si>
  <si>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</si>
  <si>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</si>
  <si>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</si>
  <si>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</si>
  <si>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</si>
  <si>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</si>
  <si>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</si>
  <si>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</si>
  <si>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</si>
  <si>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</si>
  <si>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</si>
  <si>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</si>
  <si>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</si>
  <si>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</si>
  <si>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</si>
  <si>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</si>
  <si>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</si>
  <si>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</si>
  <si>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</si>
  <si>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</si>
  <si>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</si>
  <si>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</si>
  <si>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</si>
  <si>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</si>
  <si>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</si>
  <si>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</si>
  <si>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</si>
  <si>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</si>
  <si>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</si>
  <si>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</si>
  <si>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</si>
  <si>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</si>
  <si>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</si>
  <si>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</si>
  <si>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</si>
  <si>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</si>
  <si>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</si>
  <si>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</si>
  <si>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</si>
  <si>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</si>
  <si>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</si>
  <si>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</si>
  <si>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</si>
  <si>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</si>
  <si>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</si>
  <si>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</si>
  <si>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</si>
  <si>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</si>
  <si>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</si>
  <si>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</si>
  <si>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</si>
  <si>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</si>
  <si>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</si>
  <si>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</si>
  <si>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</si>
  <si>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</si>
  <si>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</si>
  <si>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</si>
  <si>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</si>
  <si>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</si>
  <si>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</si>
  <si>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</si>
  <si>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</si>
  <si>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</si>
  <si>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</si>
  <si>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</si>
  <si>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</si>
  <si>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</si>
  <si>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</si>
  <si>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</si>
  <si>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</si>
  <si>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</si>
  <si>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</si>
  <si>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</si>
  <si>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</si>
  <si>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</si>
  <si>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</si>
  <si>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</si>
  <si>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</si>
  <si>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</si>
  <si>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</si>
  <si>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</si>
  <si>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</si>
  <si>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</si>
  <si>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</si>
  <si>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</si>
  <si>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</si>
  <si>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</si>
  <si>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</si>
  <si>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</si>
  <si>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</si>
  <si>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</si>
  <si>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</si>
  <si>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</si>
  <si>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</si>
  <si>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</si>
  <si>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</si>
  <si>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</si>
  <si>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</si>
  <si>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</si>
  <si>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</si>
  <si>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</si>
  <si>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</si>
  <si>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</si>
  <si>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</si>
  <si>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</si>
  <si>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</si>
  <si>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</si>
  <si>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</si>
  <si>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</si>
  <si>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</si>
  <si>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</si>
  <si>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</si>
  <si>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</si>
  <si>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</si>
  <si>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</si>
  <si>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</si>
  <si>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</si>
  <si>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</si>
  <si>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</si>
  <si>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</si>
  <si>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</si>
  <si>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</si>
  <si>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</si>
  <si>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</si>
  <si>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</si>
  <si>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</si>
  <si>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</si>
  <si>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</si>
  <si>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</si>
  <si>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</si>
  <si>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</si>
  <si>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</si>
  <si>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</si>
  <si>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</si>
  <si>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</si>
  <si>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</si>
  <si>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</si>
  <si>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</si>
  <si>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</si>
  <si>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</si>
  <si>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</si>
  <si>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</si>
  <si>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</si>
  <si>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</si>
  <si>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</si>
  <si>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</si>
  <si>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</si>
  <si>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</si>
  <si>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</si>
  <si>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</si>
  <si>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</si>
  <si>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</si>
  <si>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</si>
  <si>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</si>
  <si>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</si>
  <si>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</si>
  <si>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</si>
  <si>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</si>
  <si>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</si>
  <si>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</si>
  <si>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</si>
  <si>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</si>
  <si>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</si>
  <si>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</si>
  <si>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</si>
  <si>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</si>
  <si>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</si>
  <si>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</si>
  <si>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</si>
  <si>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</si>
  <si>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</si>
  <si>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</si>
  <si>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</si>
  <si>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</si>
  <si>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</si>
  <si>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</si>
  <si>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</si>
  <si>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</si>
  <si>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</si>
  <si>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</si>
  <si>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</si>
  <si>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</si>
  <si>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</si>
  <si>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</si>
  <si>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</si>
  <si>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</si>
  <si>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</si>
  <si>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</si>
  <si>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</si>
  <si>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</si>
  <si>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</si>
  <si>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</si>
  <si>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</si>
  <si>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</si>
  <si>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</si>
  <si>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</si>
  <si>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</si>
  <si>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</si>
  <si>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</si>
  <si>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</si>
  <si>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</si>
  <si>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</si>
  <si>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</si>
  <si>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</si>
  <si>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</si>
  <si>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</si>
  <si>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</si>
  <si>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</si>
  <si>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</si>
  <si>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</si>
  <si>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</si>
  <si>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</si>
  <si>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</si>
  <si>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</si>
  <si>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</si>
  <si>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</si>
  <si>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</si>
  <si>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</si>
  <si>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</si>
  <si>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</si>
  <si>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</si>
  <si>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</si>
  <si>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</si>
  <si>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</si>
  <si>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</si>
  <si>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</si>
  <si>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</si>
  <si>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</si>
  <si>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</si>
  <si>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</si>
  <si>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</si>
  <si>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</si>
  <si>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</si>
  <si>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</si>
  <si>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</si>
  <si>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</si>
  <si>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</si>
  <si>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</si>
  <si>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</si>
  <si>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</si>
  <si>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</si>
  <si>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</si>
  <si>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</si>
  <si>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</si>
  <si>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</si>
  <si>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</si>
  <si>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</si>
  <si>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</si>
  <si>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</si>
  <si>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</si>
  <si>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</si>
  <si>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</si>
  <si>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</si>
  <si>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</si>
  <si>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</si>
  <si>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</si>
  <si>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</si>
  <si>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</si>
  <si>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</si>
  <si>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</si>
  <si>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</si>
  <si>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</si>
  <si>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</si>
  <si>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</si>
  <si>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</si>
  <si>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</si>
  <si>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</si>
  <si>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</si>
  <si>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</si>
  <si>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</si>
  <si>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</si>
  <si>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</si>
  <si>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</si>
  <si>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</si>
  <si>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</si>
  <si>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</si>
  <si>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</si>
  <si>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</si>
  <si>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</si>
  <si>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</si>
  <si>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</si>
  <si>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</si>
  <si>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</si>
  <si>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</si>
  <si>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</si>
  <si>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</si>
  <si>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</si>
  <si>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</si>
  <si>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</si>
  <si>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</si>
  <si>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</si>
  <si>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</si>
  <si>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</si>
  <si>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</si>
  <si>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</si>
  <si>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</si>
  <si>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</si>
  <si>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</si>
  <si>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</si>
  <si>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</si>
  <si>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</si>
  <si>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</si>
  <si>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</si>
  <si>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</si>
  <si>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</si>
  <si>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</si>
  <si>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</si>
  <si>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</si>
  <si>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</si>
  <si>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</si>
  <si>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</si>
  <si>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</si>
  <si>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</si>
  <si>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</si>
  <si>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</si>
  <si>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</si>
  <si>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</si>
  <si>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</si>
  <si>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</si>
  <si>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</si>
  <si>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</si>
  <si>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</si>
  <si>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</si>
  <si>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</si>
  <si>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</si>
  <si>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</si>
  <si>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</si>
  <si>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</si>
  <si>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</si>
  <si>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</si>
  <si>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</si>
  <si>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</si>
  <si>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</si>
  <si>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</si>
  <si>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</si>
  <si>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</si>
  <si>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</si>
  <si>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</si>
  <si>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</si>
  <si>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</si>
  <si>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</si>
  <si>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</si>
  <si>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</si>
  <si>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</si>
  <si>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</si>
  <si>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</si>
  <si>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</si>
  <si>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</si>
  <si>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</si>
  <si>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</si>
  <si>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</si>
  <si>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</si>
  <si>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</si>
  <si>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</si>
  <si>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</si>
  <si>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</si>
  <si>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</si>
  <si>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</si>
  <si>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</si>
  <si>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</si>
  <si>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</si>
  <si>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</si>
  <si>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</si>
  <si>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</si>
  <si>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</si>
  <si>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</si>
  <si>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</si>
  <si>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</si>
  <si>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</si>
  <si>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</si>
  <si>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</si>
  <si>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</si>
  <si>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</si>
  <si>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</si>
  <si>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</si>
  <si>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</si>
  <si>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</si>
  <si>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</si>
  <si>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</si>
  <si>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</si>
  <si>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</si>
  <si>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</si>
  <si>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</si>
  <si>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</si>
  <si>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</si>
  <si>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</si>
  <si>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</si>
  <si>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</si>
  <si>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</si>
  <si>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</si>
  <si>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</si>
  <si>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</si>
  <si>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</si>
  <si>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</si>
  <si>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</si>
  <si>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</si>
  <si>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</si>
  <si>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</si>
  <si>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</si>
  <si>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</si>
  <si>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</si>
  <si>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</si>
  <si>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</si>
  <si>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</si>
  <si>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</si>
  <si>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</si>
  <si>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</si>
  <si>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</si>
  <si>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</si>
  <si>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</si>
  <si>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</si>
  <si>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</si>
  <si>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</si>
  <si>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</si>
  <si>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</si>
  <si>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</si>
  <si>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</si>
  <si>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</si>
  <si>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</si>
  <si>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</si>
  <si>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</si>
  <si>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</si>
  <si>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</si>
  <si>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</si>
  <si>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</si>
  <si>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</si>
  <si>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</si>
  <si>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</si>
  <si>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</si>
  <si>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</si>
  <si>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</si>
  <si>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</si>
  <si>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</si>
  <si>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</si>
  <si>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</si>
  <si>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</si>
  <si>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</si>
  <si>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</si>
  <si>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</si>
  <si>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</si>
  <si>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</si>
  <si>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</si>
  <si>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</si>
  <si>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</si>
  <si>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</si>
  <si>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</si>
  <si>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</si>
  <si>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</si>
  <si>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</si>
  <si>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</si>
  <si>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</si>
  <si>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</si>
  <si>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</si>
  <si>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</si>
  <si>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</si>
  <si>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</si>
  <si>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</si>
  <si>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</si>
  <si>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</si>
  <si>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</si>
  <si>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</si>
  <si>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</si>
  <si>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</si>
  <si>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</si>
  <si>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</si>
  <si>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</si>
  <si>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</si>
  <si>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</si>
  <si>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</si>
  <si>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</si>
  <si>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</si>
  <si>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</si>
  <si>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</si>
  <si>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</si>
  <si>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</si>
  <si>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</si>
  <si>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</si>
  <si>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</si>
  <si>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</si>
  <si>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</si>
  <si>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</si>
  <si>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</si>
  <si>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</si>
  <si>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</si>
  <si>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</si>
  <si>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</si>
  <si>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</si>
  <si>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</si>
  <si>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</si>
  <si>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</si>
  <si>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</si>
  <si>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</si>
  <si>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</si>
  <si>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</si>
  <si>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</si>
  <si>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</si>
  <si>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</si>
  <si>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</si>
  <si>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</si>
  <si>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</si>
  <si>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</si>
  <si>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</si>
  <si>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</si>
  <si>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</si>
  <si>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</si>
  <si>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</si>
  <si>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</si>
  <si>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</si>
  <si>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</si>
  <si>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</si>
  <si>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</si>
  <si>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</si>
  <si>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</si>
  <si>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</si>
  <si>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</si>
  <si>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</si>
  <si>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</si>
  <si>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</si>
  <si>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</si>
  <si>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</si>
  <si>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</si>
  <si>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</si>
  <si>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</si>
  <si>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</si>
  <si>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</si>
  <si>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</si>
  <si>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</si>
  <si>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</si>
  <si>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</si>
  <si>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</si>
  <si>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</si>
  <si>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</si>
  <si>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</si>
  <si>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</si>
  <si>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</si>
  <si>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</si>
  <si>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</si>
  <si>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</si>
  <si>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</si>
  <si>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</si>
  <si>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</si>
  <si>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</si>
  <si>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</si>
  <si>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</si>
  <si>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</si>
  <si>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</si>
  <si>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</si>
  <si>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</si>
  <si>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</si>
  <si>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</si>
  <si>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</si>
  <si>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</si>
  <si>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</si>
  <si>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</si>
  <si>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</si>
  <si>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</si>
  <si>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</si>
  <si>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</si>
  <si>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</si>
  <si>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</si>
  <si>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</si>
  <si>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</si>
  <si>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</si>
  <si>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</si>
  <si>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</si>
  <si>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</si>
  <si>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</si>
  <si>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</si>
  <si>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</si>
  <si>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</si>
  <si>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</si>
  <si>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</si>
  <si>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</si>
  <si>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</si>
  <si>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</si>
  <si>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</si>
  <si>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</si>
  <si>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</si>
  <si>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</si>
  <si>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</si>
  <si>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</si>
  <si>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</si>
  <si>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</si>
  <si>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</si>
  <si>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</si>
  <si>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</si>
  <si>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</si>
  <si>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</si>
  <si>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</si>
  <si>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</si>
  <si>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</si>
  <si>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</si>
  <si>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</si>
  <si>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</si>
  <si>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</si>
  <si>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</si>
  <si>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</si>
  <si>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</si>
  <si>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</si>
  <si>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</si>
  <si>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</si>
  <si>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</si>
  <si>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</si>
  <si>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</si>
  <si>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</si>
  <si>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</si>
  <si>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</si>
  <si>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</si>
  <si>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</si>
  <si>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</si>
  <si>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</si>
  <si>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</si>
  <si>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</si>
  <si>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</si>
  <si>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</si>
  <si>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</si>
  <si>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</si>
  <si>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</si>
  <si>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</si>
  <si>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</si>
  <si>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</si>
  <si>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</si>
  <si>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</si>
  <si>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</si>
  <si>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</si>
  <si>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</si>
  <si>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</si>
  <si>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</si>
  <si>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</si>
  <si>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</si>
  <si>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</si>
  <si>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</si>
  <si>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</si>
  <si>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</si>
  <si>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</si>
  <si>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</si>
  <si>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</si>
  <si>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</si>
  <si>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</si>
  <si>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</si>
  <si>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</si>
  <si>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</si>
  <si>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</si>
  <si>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</si>
  <si>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</si>
  <si>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</si>
  <si>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</si>
  <si>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</si>
  <si>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</si>
  <si>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</si>
  <si>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</si>
  <si>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</si>
  <si>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</si>
  <si>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</si>
  <si>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</si>
  <si>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</si>
  <si>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</si>
  <si>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</si>
  <si>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</si>
  <si>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</si>
  <si>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</si>
  <si>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</si>
  <si>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</si>
  <si>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</si>
  <si>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</si>
  <si>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</si>
  <si>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</si>
  <si>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</si>
  <si>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</si>
  <si>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</si>
  <si>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</si>
  <si>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</si>
  <si>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</si>
  <si>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</si>
  <si>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</si>
  <si>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</si>
  <si>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</si>
  <si>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</si>
  <si>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</si>
  <si>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</si>
  <si>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</si>
  <si>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</si>
  <si>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</si>
  <si>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</si>
  <si>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</si>
  <si>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</si>
  <si>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</si>
  <si>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</si>
  <si>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</si>
  <si>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</si>
  <si>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</si>
  <si>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</si>
  <si>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</si>
  <si>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</si>
  <si>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</si>
  <si>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</si>
  <si>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</si>
  <si>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</si>
  <si>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</si>
  <si>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</si>
  <si>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</si>
  <si>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</si>
  <si>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</si>
  <si>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</si>
  <si>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</si>
  <si>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</si>
  <si>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</si>
  <si>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</si>
  <si>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</si>
  <si>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</si>
  <si>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</si>
  <si>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</si>
  <si>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</si>
  <si>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</si>
  <si>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</si>
  <si>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</si>
  <si>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</si>
  <si>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</si>
  <si>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</si>
  <si>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</si>
  <si>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</si>
  <si>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</si>
  <si>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</si>
  <si>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</si>
  <si>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</si>
  <si>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</si>
  <si>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</si>
  <si>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</si>
  <si>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</si>
  <si>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</si>
  <si>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</si>
  <si>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</si>
  <si>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</si>
  <si>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</si>
  <si>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</si>
  <si>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</si>
  <si>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</si>
  <si>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</si>
  <si>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</si>
  <si>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</si>
  <si>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</si>
  <si>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</si>
  <si>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</si>
  <si>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</si>
  <si>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</si>
  <si>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</si>
  <si>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</si>
  <si>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</si>
  <si>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</si>
  <si>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</si>
  <si>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</si>
  <si>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</si>
  <si>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</si>
  <si>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</si>
  <si>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</si>
  <si>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</si>
  <si>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</si>
  <si>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</si>
  <si>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</si>
  <si>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</si>
  <si>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</si>
  <si>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</si>
  <si>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</si>
  <si>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</si>
  <si>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</si>
  <si>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</si>
  <si>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</si>
  <si>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</si>
  <si>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</si>
  <si>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</si>
  <si>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</si>
  <si>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</si>
  <si>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</si>
  <si>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</si>
  <si>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</si>
  <si>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</si>
  <si>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</si>
  <si>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</si>
  <si>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</si>
  <si>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</si>
  <si>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</si>
  <si>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</si>
  <si>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</si>
  <si>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</si>
  <si>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</si>
  <si>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</si>
  <si>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</si>
  <si>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</si>
  <si>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</si>
  <si>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</si>
  <si>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</si>
  <si>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</si>
  <si>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</si>
  <si>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</si>
  <si>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</si>
  <si>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</si>
  <si>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</si>
  <si>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</si>
  <si>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</si>
  <si>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</si>
  <si>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</si>
  <si>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</si>
  <si>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</si>
  <si>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</si>
  <si>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</si>
  <si>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</si>
  <si>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</si>
  <si>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</si>
  <si>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</si>
  <si>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</si>
  <si>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</si>
  <si>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</si>
  <si>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</si>
  <si>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</si>
  <si>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</si>
  <si>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</si>
  <si>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</si>
  <si>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</si>
  <si>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</si>
  <si>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</si>
  <si>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</si>
  <si>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</si>
  <si>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</si>
  <si>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</si>
  <si>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</si>
  <si>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</si>
  <si>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</si>
  <si>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</si>
  <si>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</si>
  <si>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</si>
  <si>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</si>
  <si>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</si>
  <si>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</si>
  <si>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</si>
  <si>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</si>
  <si>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</si>
  <si>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</si>
  <si>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</si>
  <si>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</si>
  <si>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</si>
  <si>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</si>
  <si>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</si>
  <si>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</si>
  <si>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</si>
  <si>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</si>
  <si>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</si>
  <si>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</si>
  <si>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</si>
  <si>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</si>
  <si>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</si>
  <si>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</si>
  <si>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</si>
  <si>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</si>
  <si>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</si>
  <si>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</si>
  <si>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</si>
  <si>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</si>
  <si>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</si>
  <si>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</si>
  <si>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</si>
  <si>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</si>
  <si>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</si>
  <si>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</si>
  <si>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</si>
  <si>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</si>
  <si>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</si>
  <si>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</si>
  <si>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</si>
  <si>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</si>
  <si>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</si>
  <si>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</si>
  <si>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</si>
  <si>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</si>
  <si>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</si>
  <si>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</si>
  <si>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</si>
  <si>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</si>
  <si>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</si>
  <si>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</si>
  <si>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</si>
  <si>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</si>
  <si>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</si>
  <si>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</si>
  <si>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</si>
  <si>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</si>
  <si>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</si>
  <si>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</si>
  <si>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</si>
  <si>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</si>
  <si>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</si>
  <si>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</si>
  <si>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</si>
  <si>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</si>
  <si>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</si>
  <si>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</si>
  <si>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</si>
  <si>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</si>
  <si>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</si>
  <si>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</si>
  <si>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</si>
  <si>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</si>
  <si>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</si>
  <si>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</si>
  <si>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</si>
  <si>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</si>
  <si>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</si>
  <si>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</si>
  <si>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</si>
  <si>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</si>
  <si>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</si>
  <si>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</si>
  <si>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</si>
  <si>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</si>
  <si>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</si>
  <si>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</si>
  <si>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</si>
  <si>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</si>
  <si>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</si>
  <si>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</si>
  <si>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</si>
  <si>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</si>
  <si>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</si>
  <si>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</si>
  <si>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</si>
  <si>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</si>
  <si>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</si>
  <si>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</si>
  <si>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</si>
  <si>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</si>
  <si>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</si>
  <si>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</si>
  <si>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</si>
  <si>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</si>
  <si>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</si>
  <si>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</si>
  <si>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</si>
  <si>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</si>
  <si>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</si>
  <si>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</si>
  <si>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</si>
  <si>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</si>
  <si>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</si>
  <si>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</si>
  <si>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</si>
  <si>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</si>
  <si>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</si>
  <si>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</si>
  <si>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</si>
  <si>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</si>
  <si>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</si>
  <si>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</si>
  <si>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</si>
  <si>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</si>
  <si>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</si>
  <si>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</si>
  <si>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</si>
  <si>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</si>
  <si>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</si>
  <si>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</si>
  <si>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</si>
  <si>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</si>
  <si>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</si>
  <si>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</si>
  <si>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</si>
  <si>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</si>
  <si>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</si>
  <si>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</si>
  <si>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</si>
  <si>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</si>
  <si>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</si>
  <si>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</si>
  <si>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</si>
  <si>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</si>
  <si>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</si>
  <si>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</si>
  <si>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</si>
  <si>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</si>
  <si>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</si>
  <si>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</si>
  <si>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</si>
  <si>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</si>
  <si>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</si>
  <si>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</si>
  <si>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</si>
  <si>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</si>
  <si>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</si>
  <si>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</si>
  <si>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</si>
  <si>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</si>
  <si>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</si>
  <si>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</si>
  <si>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</si>
  <si>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</si>
  <si>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</si>
  <si>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</si>
  <si>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</si>
  <si>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</si>
  <si>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</si>
  <si>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</si>
  <si>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</si>
  <si>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</si>
  <si>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</si>
  <si>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</si>
  <si>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</si>
  <si>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</si>
  <si>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</si>
  <si>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</si>
  <si>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</si>
  <si>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</si>
  <si>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</si>
  <si>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</si>
  <si>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</si>
  <si>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</si>
  <si>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</si>
  <si>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</si>
  <si>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</si>
  <si>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</si>
  <si>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</si>
  <si>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</si>
  <si>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</si>
  <si>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</si>
  <si>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</si>
  <si>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</si>
  <si>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</si>
  <si>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</si>
  <si>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</si>
  <si>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</si>
  <si>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</si>
  <si>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</si>
  <si>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</si>
  <si>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</si>
  <si>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</si>
  <si>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</si>
  <si>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</si>
  <si>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</si>
  <si>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</si>
  <si>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</si>
  <si>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</si>
  <si>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</si>
  <si>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</si>
  <si>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</si>
  <si>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</si>
  <si>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</si>
  <si>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</si>
  <si>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</si>
  <si>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</si>
  <si>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</si>
  <si>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</si>
  <si>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</si>
  <si>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</si>
  <si>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</si>
  <si>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</si>
  <si>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</si>
  <si>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</si>
  <si>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</si>
  <si>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</si>
  <si>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</si>
  <si>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</si>
  <si>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</si>
  <si>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</si>
  <si>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</si>
  <si>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</si>
  <si>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</si>
  <si>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</si>
  <si>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</si>
  <si>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</si>
  <si>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</si>
  <si>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</si>
  <si>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</si>
  <si>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</si>
  <si>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</si>
  <si>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</si>
  <si>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</si>
  <si>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</si>
  <si>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</si>
  <si>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</si>
  <si>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</si>
  <si>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</si>
  <si>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</si>
  <si>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</si>
  <si>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</si>
  <si>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</si>
  <si>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</si>
  <si>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</si>
  <si>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</si>
  <si>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</si>
  <si>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</si>
  <si>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</si>
  <si>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</si>
  <si>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</si>
  <si>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</si>
  <si>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</si>
  <si>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</si>
  <si>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</si>
  <si>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</si>
  <si>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</si>
  <si>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</si>
  <si>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</si>
  <si>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</si>
  <si>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</si>
  <si>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</si>
  <si>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</si>
  <si>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</si>
  <si>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</si>
  <si>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</si>
  <si>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</si>
  <si>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</si>
  <si>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</si>
  <si>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</si>
  <si>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</si>
  <si>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</si>
  <si>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</si>
  <si>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</si>
  <si>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</si>
  <si>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</si>
  <si>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</si>
  <si>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</si>
  <si>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</si>
  <si>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</si>
  <si>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</si>
  <si>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</si>
  <si>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</si>
  <si>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</si>
  <si>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</si>
  <si>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</si>
  <si>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</si>
  <si>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</si>
  <si>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</si>
  <si>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</si>
  <si>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</si>
  <si>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</si>
  <si>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</si>
  <si>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</si>
  <si>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</si>
  <si>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</si>
  <si>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</si>
  <si>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</si>
  <si>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</si>
  <si>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</si>
  <si>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</si>
  <si>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</si>
  <si>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</si>
  <si>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</si>
  <si>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</si>
  <si>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</si>
  <si>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</si>
  <si>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</si>
  <si>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</si>
  <si>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</si>
  <si>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</si>
  <si>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</si>
  <si>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</si>
  <si>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</si>
  <si>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</si>
  <si>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</si>
  <si>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</si>
  <si>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</si>
  <si>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</si>
  <si>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</si>
  <si>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</si>
  <si>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</si>
  <si>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</si>
  <si>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</si>
  <si>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</si>
  <si>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</si>
  <si>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</si>
  <si>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</si>
  <si>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</si>
  <si>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</si>
  <si>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</si>
  <si>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</si>
  <si>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</si>
  <si>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</si>
  <si>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</si>
  <si>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</si>
  <si>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</si>
  <si>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</si>
  <si>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</si>
  <si>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</si>
  <si>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</si>
  <si>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</si>
  <si>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</si>
  <si>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</si>
  <si>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</si>
  <si>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</si>
  <si>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</si>
  <si>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</si>
  <si>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</si>
  <si>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</si>
  <si>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</si>
  <si>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</si>
  <si>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</si>
  <si>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</si>
  <si>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</si>
  <si>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</si>
  <si>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</si>
  <si>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</si>
  <si>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</si>
  <si>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</si>
  <si>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</si>
  <si>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</si>
  <si>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</si>
  <si>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</si>
  <si>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</si>
  <si>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</si>
  <si>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</si>
  <si>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</si>
  <si>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</si>
  <si>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</si>
  <si>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</si>
  <si>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</si>
  <si>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</si>
  <si>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</si>
  <si>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</si>
  <si>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</si>
  <si>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</si>
  <si>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</si>
  <si>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</si>
  <si>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</si>
  <si>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</si>
  <si>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</si>
  <si>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</si>
  <si>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</si>
  <si>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</si>
  <si>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</si>
  <si>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</si>
  <si>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</si>
  <si>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</si>
  <si>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</si>
  <si>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</si>
  <si>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</si>
  <si>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</si>
  <si>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</si>
  <si>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</si>
  <si>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</si>
  <si>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</si>
  <si>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</si>
  <si>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</si>
  <si>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</si>
  <si>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</si>
  <si>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</si>
  <si>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</si>
  <si>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</si>
  <si>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</si>
  <si>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</si>
  <si>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</si>
  <si>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</si>
  <si>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</si>
  <si>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</si>
  <si>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</si>
  <si>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</si>
  <si>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</si>
  <si>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</si>
  <si>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</si>
  <si>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</si>
  <si>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</si>
  <si>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</si>
  <si>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</si>
  <si>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</si>
  <si>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</si>
  <si>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</si>
  <si>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</si>
  <si>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</si>
  <si>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</si>
  <si>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</si>
  <si>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</si>
  <si>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</si>
  <si>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</si>
  <si>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</si>
  <si>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</si>
  <si>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</si>
  <si>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</si>
  <si>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</si>
  <si>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</si>
  <si>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</si>
  <si>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</si>
  <si>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</si>
  <si>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</si>
  <si>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</si>
  <si>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</si>
  <si>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</si>
  <si>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</si>
  <si>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</si>
  <si>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</si>
  <si>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</si>
  <si>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</si>
  <si>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</si>
  <si>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</si>
  <si>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</si>
  <si>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</si>
  <si>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</si>
  <si>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</si>
  <si>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</si>
  <si>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</si>
  <si>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</si>
  <si>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</si>
  <si>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</si>
  <si>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</si>
  <si>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</si>
  <si>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</si>
  <si>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</si>
  <si>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</si>
  <si>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</si>
  <si>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</si>
  <si>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</si>
  <si>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</si>
  <si>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</si>
  <si>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</si>
  <si>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</si>
  <si>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</si>
  <si>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</si>
  <si>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</si>
  <si>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</si>
  <si>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</si>
  <si>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</si>
  <si>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</si>
  <si>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</si>
  <si>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</si>
  <si>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</si>
  <si>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</si>
  <si>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</si>
  <si>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</si>
  <si>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</si>
  <si>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</si>
  <si>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</si>
  <si>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</si>
  <si>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</si>
  <si>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</si>
  <si>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</si>
  <si>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</si>
  <si>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</si>
  <si>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</si>
  <si>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</si>
  <si>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</si>
  <si>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</si>
  <si>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</si>
  <si>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</si>
  <si>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</si>
  <si>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</si>
  <si>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</si>
  <si>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</si>
  <si>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</si>
  <si>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</si>
  <si>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</si>
  <si>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</si>
  <si>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</si>
  <si>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</si>
  <si>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</si>
  <si>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</si>
  <si>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</si>
  <si>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</si>
  <si>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</si>
  <si>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</si>
  <si>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</si>
  <si>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</si>
  <si>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</si>
  <si>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</si>
  <si>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</si>
  <si>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</si>
  <si>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</si>
  <si>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</si>
  <si>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</si>
  <si>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</si>
  <si>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</si>
  <si>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</si>
  <si>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</si>
  <si>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</si>
  <si>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</si>
  <si>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</si>
  <si>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</si>
  <si>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</si>
  <si>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</si>
  <si>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</si>
  <si>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</si>
  <si>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</si>
  <si>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</si>
  <si>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</si>
  <si>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</si>
  <si>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</si>
  <si>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</si>
  <si>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</si>
  <si>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</si>
  <si>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</si>
  <si>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</si>
  <si>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</si>
  <si>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</si>
  <si>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</si>
  <si>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</si>
  <si>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</si>
  <si>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</si>
  <si>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</si>
  <si>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</si>
  <si>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</si>
  <si>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</si>
  <si>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</si>
  <si>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</si>
  <si>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</si>
  <si>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</si>
  <si>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</si>
  <si>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</si>
  <si>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</si>
  <si>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</si>
  <si>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</si>
  <si>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</si>
  <si>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</si>
  <si>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</si>
  <si>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</si>
  <si>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</si>
  <si>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</si>
  <si>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</si>
  <si>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</si>
  <si>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</si>
  <si>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</si>
  <si>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</si>
  <si>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</si>
  <si>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</si>
  <si>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</si>
  <si>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</si>
  <si>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</si>
  <si>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</si>
  <si>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</si>
  <si>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</si>
  <si>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</si>
  <si>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</si>
  <si>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</si>
  <si>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</si>
  <si>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</si>
  <si>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</si>
  <si>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</si>
  <si>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</si>
  <si>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</si>
  <si>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</si>
  <si>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</si>
  <si>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</si>
  <si>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</si>
  <si>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</si>
  <si>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</si>
  <si>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</si>
  <si>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</si>
  <si>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</si>
  <si>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</si>
  <si>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</si>
  <si>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</si>
  <si>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</si>
  <si>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</si>
  <si>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</si>
  <si>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</si>
  <si>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</si>
  <si>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</si>
  <si>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</si>
  <si>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</si>
  <si>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</si>
  <si>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</si>
  <si>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</si>
  <si>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</si>
  <si>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</si>
  <si>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</si>
  <si>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</si>
  <si>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</si>
  <si>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</si>
  <si>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</si>
  <si>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</si>
  <si>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</si>
  <si>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</si>
  <si>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</si>
  <si>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</si>
  <si>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</si>
  <si>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</si>
  <si>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</si>
  <si>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</si>
  <si>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</si>
  <si>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</si>
  <si>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</si>
  <si>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</si>
  <si>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</si>
  <si>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</si>
  <si>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</si>
  <si>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</si>
  <si>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</si>
  <si>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</si>
  <si>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</si>
  <si>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</si>
  <si>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</si>
  <si>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</si>
  <si>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</si>
  <si>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</si>
  <si>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</si>
  <si>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</si>
  <si>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</si>
  <si>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</si>
  <si>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</si>
  <si>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</si>
  <si>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</si>
  <si>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</si>
  <si>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</si>
  <si>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</si>
  <si>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</si>
  <si>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</si>
  <si>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</si>
  <si>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</si>
  <si>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</si>
  <si>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</si>
  <si>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</si>
  <si>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</si>
  <si>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</si>
  <si>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</si>
  <si>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</si>
  <si>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</si>
  <si>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</si>
  <si>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</si>
  <si>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</si>
  <si>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</si>
  <si>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</si>
  <si>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</si>
  <si>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</si>
  <si>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</si>
  <si>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</si>
  <si>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</si>
  <si>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</si>
  <si>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</si>
  <si>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</si>
  <si>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</si>
  <si>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</si>
  <si>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</si>
  <si>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</si>
  <si>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</si>
  <si>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</si>
  <si>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</si>
  <si>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</si>
  <si>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</si>
  <si>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</si>
  <si>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</si>
  <si>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</si>
  <si>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</si>
  <si>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</si>
  <si>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</si>
  <si>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</si>
  <si>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</si>
  <si>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</si>
  <si>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</si>
  <si>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</si>
  <si>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</si>
  <si>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</si>
  <si>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</si>
  <si>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</si>
  <si>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</si>
  <si>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</si>
  <si>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</si>
  <si>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</si>
  <si>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</si>
  <si>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</si>
  <si>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</si>
  <si>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</si>
  <si>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</si>
  <si>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</si>
  <si>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</si>
  <si>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</si>
  <si>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</si>
  <si>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</si>
  <si>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</si>
  <si>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</si>
  <si>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</si>
  <si>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</si>
  <si>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</si>
  <si>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</si>
  <si>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</si>
  <si>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</si>
  <si>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</si>
  <si>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</si>
  <si>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</si>
  <si>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</si>
  <si>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</si>
  <si>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</si>
  <si>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</si>
  <si>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</si>
  <si>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</si>
  <si>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</si>
  <si>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</si>
  <si>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</si>
  <si>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</si>
  <si>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</si>
  <si>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</si>
  <si>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</si>
  <si>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</si>
  <si>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</si>
  <si>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</si>
  <si>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</si>
  <si>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</si>
  <si>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</si>
  <si>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</si>
  <si>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</si>
  <si>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</si>
  <si>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</si>
  <si>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</si>
  <si>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</si>
  <si>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</si>
  <si>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</si>
  <si>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</si>
  <si>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</si>
  <si>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</si>
  <si>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</si>
  <si>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</si>
  <si>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</si>
  <si>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</si>
  <si>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</si>
  <si>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</si>
  <si>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</si>
  <si>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</si>
  <si>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</si>
  <si>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</si>
  <si>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</si>
  <si>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</si>
  <si>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</si>
  <si>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</si>
  <si>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</si>
  <si>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</si>
  <si>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</si>
  <si>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</si>
  <si>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</si>
  <si>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</si>
  <si>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</si>
  <si>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</si>
  <si>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</si>
  <si>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</si>
  <si>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</si>
  <si>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</si>
  <si>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</si>
  <si>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</si>
  <si>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</si>
  <si>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</si>
  <si>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</si>
  <si>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</si>
  <si>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</si>
  <si>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</si>
  <si>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</si>
  <si>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</si>
  <si>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</si>
  <si>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</si>
  <si>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</si>
  <si>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</si>
  <si>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</si>
  <si>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</si>
  <si>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</si>
  <si>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</si>
  <si>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</si>
  <si>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</si>
  <si>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</si>
  <si>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</si>
  <si>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</si>
  <si>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</si>
  <si>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</si>
  <si>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</si>
  <si>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</si>
  <si>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</si>
  <si>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</si>
  <si>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</si>
  <si>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</si>
  <si>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</si>
  <si>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</si>
  <si>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</si>
  <si>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</si>
  <si>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</si>
  <si>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</si>
  <si>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</si>
  <si>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</si>
  <si>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</si>
  <si>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</si>
  <si>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</si>
  <si>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</si>
  <si>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</si>
  <si>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</si>
  <si>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</si>
  <si>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</si>
  <si>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</si>
  <si>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</si>
  <si>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</si>
  <si>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</si>
  <si>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</si>
  <si>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</si>
  <si>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</si>
  <si>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</si>
  <si>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</si>
  <si>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</si>
  <si>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</si>
  <si>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</si>
  <si>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</si>
  <si>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</si>
  <si>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</si>
  <si>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</si>
  <si>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</si>
  <si>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</si>
  <si>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</si>
  <si>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</si>
  <si>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</si>
  <si>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</si>
  <si>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</si>
  <si>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</si>
  <si>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</si>
  <si>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</si>
  <si>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</si>
  <si>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</si>
  <si>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</si>
  <si>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</si>
  <si>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</si>
  <si>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</si>
  <si>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</si>
  <si>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</si>
  <si>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</si>
  <si>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</si>
  <si>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</si>
  <si>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</si>
  <si>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</si>
  <si>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</si>
  <si>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</si>
  <si>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</si>
  <si>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</si>
  <si>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</si>
  <si>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</si>
  <si>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</si>
  <si>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</si>
  <si>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</si>
  <si>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</si>
  <si>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</si>
  <si>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</si>
  <si>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</si>
  <si>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</si>
  <si>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</si>
  <si>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</si>
  <si>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</si>
  <si>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</si>
  <si>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</si>
  <si>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</si>
  <si>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</si>
  <si>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</si>
  <si>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</si>
  <si>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</si>
  <si>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</si>
  <si>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</si>
  <si>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</si>
  <si>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</si>
  <si>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</si>
  <si>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</si>
  <si>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</si>
  <si>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</si>
  <si>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</si>
  <si>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</si>
  <si>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</si>
  <si>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</si>
  <si>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</si>
  <si>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</si>
  <si>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</si>
  <si>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</si>
  <si>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</si>
  <si>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</si>
  <si>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</si>
  <si>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</si>
  <si>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</si>
  <si>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</si>
  <si>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</si>
  <si>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</si>
  <si>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</si>
  <si>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</si>
  <si>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</si>
  <si>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</si>
  <si>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</si>
  <si>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</si>
  <si>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</si>
  <si>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</si>
  <si>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</si>
  <si>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</si>
  <si>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</si>
  <si>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</si>
  <si>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</si>
  <si>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</si>
  <si>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</si>
  <si>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</si>
  <si>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</si>
  <si>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</si>
  <si>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</si>
  <si>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</si>
  <si>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</si>
  <si>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</si>
  <si>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</si>
  <si>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</si>
  <si>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</si>
  <si>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</si>
  <si>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</si>
  <si>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</si>
  <si>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</si>
  <si>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</si>
  <si>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</si>
  <si>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</si>
  <si>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</si>
  <si>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</si>
  <si>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</si>
  <si>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</si>
  <si>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</si>
  <si>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</si>
  <si>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</si>
  <si>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</si>
  <si>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</si>
  <si>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</si>
  <si>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</si>
  <si>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</si>
  <si>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</si>
  <si>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</si>
  <si>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</si>
  <si>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</si>
  <si>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</si>
  <si>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</si>
  <si>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</si>
  <si>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</si>
  <si>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</si>
  <si>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</si>
  <si>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</si>
  <si>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</si>
  <si>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</si>
  <si>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</si>
  <si>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</si>
  <si>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</si>
  <si>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</si>
  <si>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</si>
  <si>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</si>
  <si>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</si>
  <si>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</si>
  <si>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</si>
  <si>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</si>
  <si>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</si>
  <si>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</si>
  <si>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</si>
  <si>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</si>
  <si>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</si>
  <si>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</si>
  <si>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</si>
  <si>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</si>
  <si>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</si>
  <si>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</si>
  <si>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</si>
  <si>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</si>
  <si>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</si>
  <si>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</si>
  <si>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</si>
  <si>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</si>
  <si>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</si>
  <si>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</si>
  <si>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</si>
  <si>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</si>
  <si>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</si>
  <si>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</si>
  <si>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</si>
  <si>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</si>
  <si>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</si>
  <si>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</si>
  <si>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</si>
  <si>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</si>
  <si>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</si>
  <si>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</si>
  <si>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</si>
  <si>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</si>
  <si>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</si>
  <si>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</si>
  <si>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</si>
  <si>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</si>
  <si>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</si>
  <si>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</si>
  <si>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</si>
  <si>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</si>
  <si>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</si>
  <si>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</si>
  <si>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</si>
  <si>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</si>
  <si>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</si>
  <si>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</si>
  <si>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</si>
  <si>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</si>
  <si>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</si>
  <si>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</si>
  <si>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</si>
  <si>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</si>
  <si>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</si>
  <si>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</si>
  <si>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</si>
  <si>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</si>
  <si>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</si>
  <si>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</si>
  <si>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</si>
  <si>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</si>
  <si>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</si>
  <si>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</si>
  <si>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</si>
  <si>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</si>
  <si>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</si>
  <si>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</si>
  <si>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</si>
  <si>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</si>
  <si>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</si>
  <si>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</si>
  <si>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</si>
  <si>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</si>
  <si>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</si>
  <si>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</si>
  <si>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</si>
  <si>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</si>
  <si>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</si>
  <si>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</si>
  <si>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</si>
  <si>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</si>
  <si>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</si>
  <si>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</si>
  <si>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</si>
  <si>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</si>
  <si>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</si>
  <si>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</si>
  <si>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</si>
  <si>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</si>
  <si>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</si>
  <si>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</si>
  <si>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</si>
  <si>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</si>
  <si>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</si>
  <si>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</si>
  <si>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</si>
  <si>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</si>
  <si>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</si>
  <si>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</si>
  <si>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</si>
  <si>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</si>
  <si>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</si>
  <si>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</si>
  <si>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</si>
  <si>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</si>
  <si>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</si>
  <si>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</si>
  <si>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</si>
  <si>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</si>
  <si>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</si>
  <si>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</si>
  <si>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</si>
  <si>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</si>
  <si>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</si>
  <si>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</si>
  <si>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</si>
  <si>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</si>
  <si>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</si>
  <si>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</si>
  <si>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</si>
  <si>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</si>
  <si>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</si>
  <si>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</si>
  <si>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</si>
  <si>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</si>
  <si>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</si>
  <si>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</si>
  <si>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</si>
  <si>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</si>
  <si>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</si>
  <si>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</si>
  <si>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</si>
  <si>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</si>
  <si>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</si>
  <si>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</si>
  <si>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</si>
  <si>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</si>
  <si>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</si>
  <si>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</si>
  <si>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</si>
  <si>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</si>
  <si>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</si>
  <si>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</si>
  <si>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</si>
  <si>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</si>
  <si>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</si>
  <si>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</si>
  <si>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</si>
  <si>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</si>
  <si>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</si>
  <si>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</si>
  <si>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</si>
  <si>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</si>
  <si>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</si>
  <si>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</si>
  <si>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</si>
  <si>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</si>
  <si>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</si>
  <si>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</si>
  <si>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</si>
  <si>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</si>
  <si>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</si>
  <si>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</si>
  <si>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</si>
  <si>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</si>
  <si>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</si>
  <si>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</si>
  <si>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</si>
  <si>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</si>
  <si>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</si>
  <si>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</si>
  <si>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</si>
  <si>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</si>
  <si>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</si>
  <si>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</si>
  <si>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</si>
  <si>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</si>
  <si>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</si>
  <si>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</si>
  <si>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</si>
  <si>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</si>
  <si>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</si>
  <si>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</si>
  <si>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</si>
  <si>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</si>
  <si>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</si>
  <si>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</si>
  <si>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</si>
  <si>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</si>
  <si>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</si>
  <si>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</si>
  <si>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</si>
  <si>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</si>
  <si>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</si>
  <si>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</si>
  <si>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</si>
  <si>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</si>
  <si>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</si>
  <si>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</si>
  <si>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</si>
  <si>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</si>
  <si>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</si>
  <si>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</si>
  <si>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</si>
  <si>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</si>
  <si>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</si>
  <si>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</si>
  <si>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</si>
  <si>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</si>
  <si>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</si>
  <si>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</si>
  <si>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</si>
  <si>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</si>
  <si>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</si>
  <si>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</si>
  <si>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</si>
  <si>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</si>
  <si>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</si>
  <si>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</si>
  <si>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</si>
  <si>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</si>
  <si>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</si>
  <si>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</si>
  <si>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</si>
  <si>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</si>
  <si>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</si>
  <si>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</si>
  <si>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</si>
  <si>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</si>
  <si>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</si>
  <si>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</si>
  <si>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</si>
  <si>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</si>
  <si>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</si>
  <si>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</si>
  <si>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</si>
  <si>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</si>
  <si>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</si>
  <si>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</si>
  <si>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</si>
  <si>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</si>
  <si>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</si>
  <si>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</si>
  <si>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</si>
  <si>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</si>
  <si>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</si>
  <si>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</si>
  <si>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</si>
  <si>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</si>
  <si>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</si>
  <si>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</si>
  <si>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</si>
  <si>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</si>
  <si>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</si>
  <si>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</si>
  <si>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</si>
  <si>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</si>
  <si>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</si>
  <si>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</si>
  <si>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</si>
  <si>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</si>
  <si>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</si>
  <si>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</si>
  <si>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</si>
  <si>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</si>
  <si>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</si>
  <si>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</si>
  <si>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</si>
  <si>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</si>
  <si>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</si>
  <si>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</si>
  <si>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</si>
  <si>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</si>
  <si>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</si>
  <si>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</si>
  <si>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</si>
  <si>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</si>
  <si>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</si>
  <si>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</si>
  <si>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</si>
  <si>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</si>
  <si>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</si>
  <si>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</si>
  <si>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</si>
  <si>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</si>
  <si>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</si>
  <si>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</si>
  <si>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</si>
  <si>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</si>
  <si>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</si>
  <si>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</si>
  <si>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</si>
  <si>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</si>
  <si>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</si>
  <si>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</si>
  <si>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</si>
  <si>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</si>
  <si>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</si>
  <si>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</si>
  <si>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</si>
  <si>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</si>
  <si>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</si>
  <si>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</si>
  <si>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</si>
  <si>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</si>
  <si>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</si>
  <si>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</si>
  <si>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</si>
  <si>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</si>
  <si>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</si>
  <si>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</si>
  <si>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</si>
  <si>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</si>
  <si>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</si>
  <si>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</si>
  <si>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</si>
  <si>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</si>
  <si>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</si>
  <si>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</si>
  <si>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</si>
  <si>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</si>
  <si>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</si>
  <si>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</si>
  <si>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</si>
  <si>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</si>
  <si>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</si>
  <si>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</si>
  <si>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</si>
  <si>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</si>
  <si>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</si>
  <si>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</si>
  <si>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</si>
  <si>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</si>
  <si>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</si>
  <si>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</si>
  <si>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</si>
  <si>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</si>
  <si>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</si>
  <si>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</si>
  <si>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</si>
  <si>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</si>
  <si>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</si>
  <si>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</si>
  <si>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</si>
  <si>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</si>
  <si>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</si>
  <si>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</si>
  <si>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</si>
  <si>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</si>
  <si>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</si>
  <si>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</si>
  <si>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</si>
  <si>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</si>
  <si>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</si>
  <si>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</si>
  <si>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</si>
  <si>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</si>
  <si>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</si>
  <si>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</si>
  <si>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</si>
  <si>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</si>
  <si>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</si>
  <si>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</si>
  <si>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</si>
  <si>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</si>
  <si>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</si>
  <si>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</si>
  <si>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</si>
  <si>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</si>
  <si>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</si>
  <si>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</si>
  <si>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</si>
  <si>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</si>
  <si>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</si>
  <si>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</si>
  <si>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</si>
  <si>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</si>
  <si>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</si>
  <si>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</si>
  <si>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</si>
  <si>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</si>
  <si>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</si>
  <si>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</si>
  <si>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</si>
  <si>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</si>
  <si>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</si>
  <si>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</si>
  <si>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</si>
  <si>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</si>
  <si>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</si>
  <si>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</si>
  <si>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</si>
  <si>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</si>
  <si>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</si>
  <si>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</si>
  <si>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</si>
  <si>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</si>
  <si>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</si>
  <si>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</si>
  <si>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</si>
  <si>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</si>
  <si>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</si>
  <si>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</si>
  <si>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</si>
  <si>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</si>
  <si>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</si>
  <si>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</si>
  <si>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</si>
  <si>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</si>
  <si>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</si>
  <si>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</si>
  <si>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</si>
  <si>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</si>
  <si>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</si>
  <si>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</si>
  <si>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</si>
  <si>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</si>
  <si>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</si>
  <si>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</si>
  <si>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</si>
  <si>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</si>
  <si>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</si>
  <si>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</si>
  <si>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</si>
  <si>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</si>
  <si>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</si>
  <si>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</si>
  <si>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</si>
  <si>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</si>
  <si>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</si>
  <si>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</si>
  <si>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</si>
  <si>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</si>
  <si>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</si>
  <si>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</si>
  <si>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</si>
  <si>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</si>
  <si>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</si>
  <si>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</si>
  <si>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</si>
  <si>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</si>
  <si>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</si>
  <si>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</si>
  <si>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</si>
  <si>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</si>
  <si>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</si>
  <si>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</si>
  <si>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</si>
  <si>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</si>
  <si>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</si>
  <si>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</si>
  <si>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</si>
  <si>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</si>
  <si>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</si>
  <si>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</si>
  <si>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</si>
  <si>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</si>
  <si>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</si>
  <si>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</si>
  <si>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</si>
  <si>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</si>
  <si>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</si>
  <si>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</si>
  <si>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</si>
  <si>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</si>
  <si>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</si>
  <si>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</si>
  <si>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</si>
  <si>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</si>
  <si>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</si>
  <si>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</si>
  <si>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</si>
  <si>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</si>
  <si>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</si>
  <si>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</si>
  <si>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</si>
  <si>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</si>
  <si>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</si>
  <si>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</si>
  <si>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</si>
  <si>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</si>
  <si>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</si>
  <si>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</si>
  <si>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</si>
  <si>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</si>
  <si>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</si>
  <si>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</si>
  <si>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</si>
  <si>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</si>
  <si>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</si>
  <si>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</si>
  <si>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</si>
  <si>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</si>
  <si>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</si>
  <si>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</si>
  <si>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</si>
  <si>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</si>
  <si>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</si>
  <si>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</si>
  <si>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</si>
  <si>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</si>
  <si>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</si>
  <si>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</si>
  <si>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</si>
  <si>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</si>
  <si>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</si>
  <si>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</si>
  <si>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</si>
  <si>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</si>
  <si>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</si>
  <si>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</si>
  <si>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</si>
  <si>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</si>
  <si>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</si>
  <si>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</si>
  <si>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</si>
  <si>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</si>
  <si>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</si>
  <si>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</si>
  <si>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</si>
  <si>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</si>
  <si>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</si>
  <si>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</si>
  <si>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</si>
  <si>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</si>
  <si>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</si>
  <si>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</si>
  <si>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</si>
  <si>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</si>
  <si>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</si>
  <si>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</si>
  <si>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</si>
  <si>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</si>
  <si>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</si>
  <si>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</si>
  <si>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</si>
  <si>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</si>
  <si>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</si>
  <si>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</si>
  <si>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</si>
  <si>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</si>
  <si>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</si>
  <si>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</si>
  <si>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</si>
  <si>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</si>
  <si>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</si>
  <si>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</si>
  <si>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</si>
  <si>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</si>
  <si>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</si>
  <si>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</si>
  <si>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</si>
  <si>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</si>
  <si>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</si>
  <si>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</si>
  <si>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</si>
  <si>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</si>
  <si>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</si>
  <si>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</si>
  <si>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</si>
  <si>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</si>
  <si>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</si>
  <si>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</si>
  <si>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</si>
  <si>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</si>
  <si>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</si>
  <si>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</si>
  <si>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</si>
  <si>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</si>
  <si>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</si>
  <si>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</si>
  <si>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</si>
  <si>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</si>
  <si>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</si>
  <si>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</si>
  <si>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</si>
  <si>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</si>
  <si>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</si>
  <si>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</si>
  <si>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</si>
  <si>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</si>
  <si>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</si>
  <si>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</si>
  <si>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</si>
  <si>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</si>
  <si>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</si>
  <si>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</si>
  <si>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</si>
  <si>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</si>
  <si>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</si>
  <si>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</si>
  <si>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</si>
  <si>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</si>
  <si>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</si>
  <si>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</si>
  <si>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</si>
  <si>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</si>
  <si>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</si>
  <si>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</si>
  <si>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</si>
  <si>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</si>
  <si>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</si>
  <si>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</si>
  <si>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</si>
  <si>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</si>
  <si>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</si>
  <si>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</si>
  <si>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</si>
  <si>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</si>
  <si>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</si>
  <si>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</si>
  <si>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</si>
  <si>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</si>
  <si>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</si>
  <si>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</si>
  <si>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</si>
  <si>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</si>
  <si>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</si>
  <si>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</si>
  <si>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</si>
  <si>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</si>
  <si>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</si>
  <si>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</si>
  <si>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</si>
  <si>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</si>
  <si>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</si>
  <si>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</si>
  <si>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</si>
  <si>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</si>
  <si>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</si>
  <si>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</si>
  <si>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</si>
  <si>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</si>
  <si>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</si>
  <si>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</si>
  <si>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</si>
  <si>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</si>
  <si>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</si>
  <si>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</si>
  <si>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</si>
  <si>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</si>
  <si>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</si>
  <si>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</si>
  <si>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</si>
  <si>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</si>
  <si>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</si>
  <si>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</si>
  <si>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</si>
  <si>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</si>
  <si>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</si>
  <si>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</si>
  <si>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</si>
  <si>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</si>
  <si>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</si>
  <si>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</si>
  <si>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</si>
  <si>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</si>
  <si>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</si>
  <si>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</si>
  <si>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</si>
  <si>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</si>
  <si>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</si>
  <si>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</si>
  <si>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</si>
  <si>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</si>
  <si>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</si>
  <si>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</si>
  <si>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</si>
  <si>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</si>
  <si>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</si>
  <si>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</si>
  <si>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</si>
  <si>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</si>
  <si>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</si>
  <si>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</si>
  <si>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</si>
  <si>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</si>
  <si>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</si>
  <si>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</si>
  <si>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</si>
  <si>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</si>
  <si>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</si>
  <si>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</si>
  <si>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</si>
  <si>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</si>
  <si>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</si>
  <si>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</si>
  <si>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</si>
  <si>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</si>
  <si>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</si>
  <si>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</si>
  <si>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</si>
  <si>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</si>
  <si>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</si>
  <si>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</si>
  <si>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</si>
  <si>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</si>
  <si>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</si>
  <si>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</si>
  <si>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</si>
  <si>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</si>
  <si>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</si>
  <si>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</si>
  <si>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</si>
  <si>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</si>
  <si>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</si>
  <si>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</si>
  <si>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</si>
  <si>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</si>
  <si>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</si>
  <si>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</si>
  <si>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</si>
  <si>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</si>
  <si>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</si>
  <si>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</si>
  <si>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</si>
  <si>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</si>
  <si>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</si>
  <si>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</si>
  <si>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</si>
  <si>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</si>
  <si>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</si>
  <si>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</si>
  <si>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</si>
  <si>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</si>
  <si>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</si>
  <si>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</si>
  <si>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</si>
  <si>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</si>
  <si>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</si>
  <si>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</si>
  <si>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</si>
  <si>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</si>
  <si>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</si>
  <si>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</si>
  <si>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</si>
  <si>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</si>
  <si>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</si>
  <si>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</si>
  <si>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</si>
  <si>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</si>
  <si>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</si>
  <si>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</si>
  <si>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</si>
  <si>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</si>
  <si>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</si>
  <si>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</si>
  <si>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</si>
  <si>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</si>
  <si>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</si>
  <si>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</si>
  <si>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</si>
  <si>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</si>
  <si>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</si>
  <si>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</si>
  <si>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</si>
  <si>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</si>
  <si>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</si>
  <si>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</si>
  <si>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</si>
  <si>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</si>
  <si>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</si>
  <si>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</si>
  <si>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</si>
  <si>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</si>
  <si>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</si>
  <si>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</si>
  <si>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</si>
  <si>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</si>
  <si>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</si>
  <si>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</si>
  <si>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</si>
  <si>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</si>
  <si>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</si>
  <si>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</si>
  <si>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</si>
  <si>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</si>
  <si>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</si>
  <si>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</si>
  <si>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</si>
  <si>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</si>
  <si>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</si>
  <si>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</si>
  <si>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</si>
  <si>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</si>
  <si>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</si>
  <si>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</si>
  <si>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</si>
  <si>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</si>
  <si>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</si>
  <si>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</si>
  <si>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</si>
  <si>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</si>
  <si>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</si>
  <si>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</si>
  <si>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</si>
  <si>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</si>
  <si>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</si>
  <si>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</si>
  <si>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</si>
  <si>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</si>
  <si>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</si>
  <si>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</si>
  <si>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</si>
  <si>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</si>
  <si>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</si>
  <si>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</si>
  <si>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</si>
  <si>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</si>
  <si>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</si>
  <si>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</si>
  <si>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</si>
  <si>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</si>
  <si>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</si>
  <si>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</si>
  <si>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</si>
  <si>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</si>
  <si>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</si>
  <si>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</si>
  <si>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</si>
  <si>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</si>
  <si>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</si>
  <si>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</si>
  <si>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</si>
  <si>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</si>
  <si>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</si>
  <si>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</si>
  <si>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</si>
  <si>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</si>
  <si>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</si>
  <si>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</si>
  <si>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</si>
  <si>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</si>
  <si>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</si>
  <si>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</si>
  <si>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</si>
  <si>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</si>
  <si>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</si>
  <si>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</si>
  <si>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</si>
  <si>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</si>
  <si>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</si>
  <si>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</si>
  <si>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</si>
  <si>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</si>
  <si>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</si>
  <si>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</si>
  <si>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</si>
  <si>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</si>
  <si>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</si>
  <si>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</si>
  <si>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</si>
  <si>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</si>
  <si>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</si>
  <si>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</si>
  <si>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</si>
  <si>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</si>
  <si>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</si>
  <si>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</si>
  <si>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</si>
  <si>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</si>
  <si>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</si>
  <si>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</si>
  <si>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</si>
  <si>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</si>
  <si>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</si>
  <si>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</si>
  <si>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</si>
  <si>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</si>
  <si>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</si>
  <si>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</si>
  <si>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</si>
  <si>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</si>
  <si>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</si>
  <si>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</si>
  <si>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</si>
  <si>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</si>
  <si>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</si>
  <si>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</si>
  <si>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</si>
  <si>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</si>
  <si>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</si>
  <si>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</si>
  <si>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</si>
  <si>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</si>
  <si>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</si>
  <si>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</si>
  <si>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</si>
  <si>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</si>
  <si>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</si>
  <si>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</si>
  <si>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</si>
  <si>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</si>
  <si>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</si>
  <si>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</si>
  <si>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</si>
  <si>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</si>
  <si>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</si>
  <si>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</si>
  <si>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</si>
  <si>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</si>
  <si>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</si>
  <si>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</si>
  <si>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</si>
  <si>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</si>
  <si>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</si>
  <si>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</si>
  <si>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</si>
  <si>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</si>
  <si>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</si>
  <si>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</si>
  <si>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</si>
  <si>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</si>
  <si>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</si>
  <si>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</si>
  <si>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</si>
  <si>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</si>
  <si>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</si>
  <si>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</si>
  <si>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</si>
  <si>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</si>
  <si>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</si>
  <si>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</si>
  <si>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</si>
  <si>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</si>
  <si>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</si>
  <si>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</si>
  <si>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</si>
  <si>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</si>
  <si>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</si>
  <si>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</si>
  <si>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</si>
  <si>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</si>
  <si>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</si>
  <si>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</si>
  <si>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</si>
  <si>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</si>
  <si>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</si>
  <si>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</si>
  <si>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</si>
  <si>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</si>
  <si>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</si>
  <si>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</si>
  <si>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</si>
  <si>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</si>
  <si>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</si>
  <si>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</si>
  <si>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</si>
  <si>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</si>
  <si>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</si>
  <si>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</si>
  <si>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</si>
  <si>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</si>
  <si>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</si>
  <si>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</si>
  <si>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</si>
  <si>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</si>
  <si>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</si>
  <si>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</si>
  <si>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</si>
  <si>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</si>
  <si>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</si>
  <si>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</si>
  <si>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</si>
  <si>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</si>
  <si>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</si>
  <si>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</si>
  <si>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</si>
  <si>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</si>
  <si>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</si>
  <si>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</si>
  <si>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</si>
  <si>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</si>
  <si>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</si>
  <si>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</si>
  <si>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</si>
  <si>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</si>
  <si>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</si>
  <si>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</si>
  <si>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</si>
  <si>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</si>
  <si>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</si>
  <si>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</si>
  <si>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</si>
  <si>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</si>
  <si>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</si>
  <si>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</si>
  <si>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</si>
  <si>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</si>
  <si>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</si>
  <si>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</si>
  <si>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</si>
  <si>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</si>
  <si>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</si>
  <si>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</si>
  <si>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</si>
  <si>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</si>
  <si>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</si>
  <si>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</si>
  <si>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</si>
  <si>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</si>
  <si>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</si>
  <si>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</si>
  <si>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</si>
  <si>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</si>
  <si>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</si>
  <si>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</si>
  <si>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</si>
  <si>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</si>
  <si>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</si>
  <si>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</si>
  <si>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</si>
  <si>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</si>
  <si>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</si>
  <si>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</si>
  <si>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</si>
  <si>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</si>
  <si>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</si>
  <si>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</si>
  <si>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</si>
  <si>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</si>
  <si>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</si>
  <si>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</si>
  <si>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</si>
  <si>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</si>
  <si>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</si>
  <si>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</si>
  <si>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</si>
  <si>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</si>
  <si>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</si>
  <si>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</si>
  <si>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</si>
  <si>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</si>
  <si>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</si>
  <si>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</si>
  <si>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</si>
  <si>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</si>
  <si>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</si>
  <si>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</si>
  <si>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</si>
  <si>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</si>
  <si>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</si>
  <si>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</si>
  <si>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</si>
  <si>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</si>
  <si>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</si>
  <si>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</si>
  <si>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</si>
  <si>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</si>
  <si>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</si>
  <si>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</si>
  <si>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</si>
  <si>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</si>
  <si>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</si>
  <si>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</si>
  <si>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</si>
  <si>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</si>
  <si>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</si>
  <si>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</si>
  <si>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</si>
  <si>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</si>
  <si>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</si>
  <si>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</si>
  <si>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</si>
  <si>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</si>
  <si>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</si>
  <si>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</si>
  <si>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</si>
  <si>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</si>
  <si>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</si>
  <si>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</si>
  <si>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</si>
  <si>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</si>
  <si>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</si>
  <si>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</si>
  <si>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</si>
  <si>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</si>
  <si>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</si>
  <si>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</si>
  <si>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</si>
  <si>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</si>
  <si>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</si>
  <si>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</si>
  <si>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</si>
  <si>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</si>
  <si>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</si>
  <si>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</si>
  <si>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</si>
  <si>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</si>
  <si>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</si>
  <si>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</si>
  <si>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</si>
  <si>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</si>
  <si>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</si>
  <si>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</si>
  <si>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</si>
  <si>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</si>
  <si>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</si>
  <si>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</si>
  <si>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</si>
  <si>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</si>
  <si>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</si>
  <si>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</si>
  <si>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</si>
  <si>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</si>
  <si>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</si>
  <si>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</si>
  <si>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</si>
  <si>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</si>
  <si>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</si>
  <si>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</si>
  <si>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</si>
  <si>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</si>
  <si>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</si>
  <si>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</si>
  <si>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</si>
  <si>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</si>
  <si>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</si>
  <si>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</si>
  <si>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</si>
  <si>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</si>
  <si>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</si>
  <si>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</si>
  <si>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</si>
  <si>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</si>
  <si>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</si>
  <si>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</si>
  <si>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</si>
  <si>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</si>
  <si>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</si>
  <si>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</si>
  <si>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</si>
  <si>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</si>
  <si>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</si>
  <si>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</si>
  <si>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</si>
  <si>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</si>
  <si>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</si>
  <si>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</si>
  <si>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</si>
  <si>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</si>
  <si>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</si>
  <si>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</si>
  <si>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</si>
  <si>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</si>
  <si>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</si>
  <si>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</si>
  <si>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</si>
  <si>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</si>
  <si>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</si>
  <si>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</si>
  <si>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</si>
  <si>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</si>
  <si>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</si>
  <si>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</si>
  <si>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</si>
  <si>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</si>
  <si>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</si>
  <si>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</si>
  <si>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</si>
  <si>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</si>
  <si>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</si>
  <si>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</si>
  <si>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</si>
  <si>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</si>
  <si>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</si>
  <si>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</si>
  <si>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</si>
  <si>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</si>
  <si>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</si>
  <si>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</si>
  <si>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</si>
  <si>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</si>
  <si>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</si>
  <si>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</si>
  <si>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</si>
  <si>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</si>
  <si>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</si>
  <si>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</si>
  <si>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</si>
  <si>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</si>
  <si>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</si>
  <si>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</si>
  <si>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</si>
  <si>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</si>
  <si>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</si>
  <si>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</si>
  <si>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</si>
  <si>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</si>
  <si>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</si>
  <si>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</si>
  <si>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</si>
  <si>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</si>
  <si>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</si>
  <si>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</si>
  <si>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</si>
  <si>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</si>
  <si>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</si>
  <si>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</si>
  <si>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</si>
  <si>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</si>
  <si>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</si>
  <si>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</si>
  <si>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</si>
  <si>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</si>
  <si>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</si>
  <si>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</si>
  <si>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</si>
  <si>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</si>
  <si>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</si>
  <si>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</si>
  <si>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</si>
  <si>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</si>
  <si>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</si>
  <si>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</si>
  <si>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</si>
  <si>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</si>
  <si>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</si>
  <si>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</si>
  <si>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</si>
  <si>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</si>
  <si>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</si>
  <si>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</si>
  <si>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</si>
  <si>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</si>
  <si>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</si>
  <si>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</si>
  <si>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</si>
  <si>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</si>
  <si>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</si>
  <si>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</si>
  <si>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</si>
  <si>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</si>
  <si>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</si>
  <si>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</si>
  <si>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</si>
  <si>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</si>
  <si>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</si>
  <si>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</si>
  <si>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</si>
  <si>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</si>
  <si>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</si>
  <si>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</si>
  <si>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</si>
  <si>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</si>
  <si>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</si>
  <si>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</si>
  <si>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</si>
  <si>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</si>
  <si>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</si>
  <si>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</si>
  <si>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</si>
  <si>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</si>
  <si>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</si>
  <si>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</si>
  <si>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</si>
  <si>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</si>
  <si>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</si>
  <si>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</si>
  <si>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</si>
  <si>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</si>
  <si>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</si>
  <si>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</si>
  <si>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</si>
  <si>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</si>
  <si>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</si>
  <si>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</si>
  <si>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</si>
  <si>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</si>
  <si>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</si>
  <si>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</si>
  <si>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</si>
  <si>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</si>
  <si>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</si>
  <si>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</si>
  <si>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</si>
  <si>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</si>
  <si>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</si>
  <si>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</si>
  <si>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</si>
  <si>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</si>
  <si>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</si>
  <si>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</si>
  <si>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</si>
  <si>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</si>
  <si>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</si>
  <si>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</si>
  <si>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</si>
  <si>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</si>
  <si>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</si>
  <si>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</si>
  <si>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</si>
  <si>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</si>
  <si>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</si>
  <si>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</si>
  <si>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</si>
  <si>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</si>
  <si>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</si>
  <si>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</si>
  <si>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</si>
  <si>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</si>
  <si>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</si>
  <si>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</si>
  <si>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</si>
  <si>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</si>
  <si>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</si>
  <si>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</si>
  <si>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</si>
  <si>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</si>
  <si>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</si>
  <si>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</si>
  <si>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</si>
  <si>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</si>
  <si>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</si>
  <si>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</si>
  <si>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</si>
  <si>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</si>
  <si>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</si>
  <si>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</si>
  <si>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</si>
  <si>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</si>
  <si>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</si>
  <si>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</si>
  <si>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</si>
  <si>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</si>
  <si>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</si>
  <si>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</si>
  <si>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</si>
  <si>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</si>
  <si>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</si>
  <si>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</si>
  <si>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</si>
  <si>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</si>
  <si>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</si>
  <si>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</si>
  <si>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</si>
  <si>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</si>
  <si>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</si>
  <si>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</si>
  <si>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</si>
  <si>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</si>
  <si>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</si>
  <si>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</si>
  <si>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</si>
  <si>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</si>
  <si>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</si>
  <si>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</si>
  <si>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</si>
  <si>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</si>
  <si>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</si>
  <si>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</si>
  <si>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</si>
  <si>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</si>
  <si>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</si>
  <si>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</si>
  <si>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</si>
  <si>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</si>
  <si>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</si>
  <si>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</si>
  <si>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</si>
  <si>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</si>
  <si>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</si>
  <si>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</si>
  <si>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</si>
  <si>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</si>
  <si>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</si>
  <si>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</si>
  <si>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</si>
  <si>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</si>
  <si>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</si>
  <si>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</si>
  <si>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</si>
  <si>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</si>
  <si>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</si>
  <si>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</si>
  <si>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</si>
  <si>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</si>
  <si>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</si>
  <si>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</si>
  <si>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</si>
  <si>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</si>
  <si>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</si>
  <si>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</si>
  <si>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</si>
  <si>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</si>
  <si>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</si>
  <si>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</si>
  <si>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</si>
  <si>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</si>
  <si>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</si>
  <si>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</si>
  <si>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</si>
  <si>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</si>
  <si>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</si>
  <si>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</si>
  <si>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</si>
  <si>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</si>
  <si>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</si>
  <si>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</si>
  <si>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</si>
  <si>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</si>
  <si>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</si>
  <si>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</si>
  <si>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</si>
  <si>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</si>
  <si>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</si>
  <si>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</si>
  <si>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</si>
  <si>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</si>
  <si>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</si>
  <si>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</si>
  <si>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</si>
  <si>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</si>
  <si>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</si>
  <si>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</si>
  <si>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</si>
  <si>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</si>
  <si>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</si>
  <si>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</si>
  <si>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</si>
  <si>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</si>
  <si>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</si>
  <si>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</si>
  <si>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</si>
  <si>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</si>
  <si>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</si>
  <si>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</si>
  <si>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</si>
  <si>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</si>
  <si>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</si>
  <si>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</si>
  <si>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</si>
  <si>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</si>
  <si>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</si>
  <si>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</si>
  <si>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</si>
  <si>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</si>
  <si>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</si>
  <si>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</si>
  <si>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</si>
  <si>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</si>
  <si>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</si>
  <si>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</si>
  <si>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</si>
  <si>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</si>
  <si>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</si>
  <si>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</si>
  <si>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</si>
  <si>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</si>
  <si>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</si>
  <si>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</si>
  <si>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</si>
  <si>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</si>
  <si>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</si>
  <si>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</si>
  <si>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</si>
  <si>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</si>
  <si>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</si>
  <si>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</si>
  <si>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</si>
  <si>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</si>
  <si>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</si>
  <si>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</si>
  <si>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</si>
  <si>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</si>
  <si>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</si>
  <si>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</si>
  <si>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</si>
  <si>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</si>
  <si>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</si>
  <si>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</si>
  <si>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</si>
  <si>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</si>
  <si>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</si>
  <si>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</si>
  <si>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</si>
  <si>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</si>
  <si>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</si>
  <si>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</si>
  <si>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</si>
  <si>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</si>
  <si>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</si>
  <si>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</si>
  <si>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</si>
  <si>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</si>
  <si>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</si>
  <si>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</si>
  <si>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</si>
  <si>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</si>
  <si>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</si>
  <si>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</si>
  <si>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</si>
  <si>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</si>
  <si>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</si>
  <si>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</si>
  <si>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</si>
  <si>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</si>
  <si>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</si>
  <si>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</si>
  <si>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</si>
  <si>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</si>
  <si>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</si>
  <si>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</si>
  <si>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</si>
  <si>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</si>
  <si>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</si>
  <si>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</si>
  <si>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</si>
  <si>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</si>
  <si>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</si>
  <si>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</si>
  <si>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</si>
  <si>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</si>
  <si>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</si>
  <si>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</si>
  <si>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</si>
  <si>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</si>
  <si>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</si>
  <si>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</si>
  <si>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</si>
  <si>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</si>
  <si>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</si>
  <si>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</si>
  <si>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</si>
  <si>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</si>
  <si>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</si>
  <si>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</si>
  <si>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</si>
  <si>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</si>
  <si>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</si>
  <si>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</si>
  <si>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</si>
  <si>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</si>
  <si>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</si>
  <si>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</si>
  <si>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</si>
  <si>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</si>
  <si>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</si>
  <si>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</si>
  <si>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</si>
  <si>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</si>
  <si>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</si>
  <si>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</si>
  <si>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</si>
  <si>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</si>
  <si>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</si>
  <si>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</si>
  <si>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</si>
  <si>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</si>
  <si>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</si>
  <si>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</si>
  <si>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</si>
  <si>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</si>
  <si>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</si>
  <si>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</si>
  <si>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</si>
  <si>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</si>
  <si>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</si>
  <si>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</si>
  <si>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</si>
  <si>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</si>
  <si>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</si>
  <si>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</si>
  <si>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</si>
  <si>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</si>
  <si>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</si>
  <si>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</si>
  <si>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</si>
  <si>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</si>
  <si>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</si>
  <si>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</si>
  <si>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</si>
  <si>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</si>
  <si>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</si>
  <si>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</si>
  <si>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</si>
  <si>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</si>
  <si>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</si>
  <si>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</si>
  <si>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</si>
  <si>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</si>
  <si>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</si>
  <si>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</si>
  <si>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</si>
  <si>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</si>
  <si>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</si>
  <si>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</si>
  <si>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</si>
  <si>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</si>
  <si>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</si>
  <si>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</si>
  <si>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</si>
  <si>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</si>
  <si>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</si>
  <si>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</si>
  <si>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</si>
  <si>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</si>
  <si>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</si>
  <si>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</si>
  <si>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</si>
  <si>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</si>
  <si>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</si>
  <si>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</si>
  <si>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</si>
  <si>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</si>
  <si>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</si>
  <si>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</si>
  <si>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</si>
  <si>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</si>
  <si>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</si>
  <si>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</si>
  <si>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</si>
  <si>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</si>
  <si>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</si>
  <si>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</si>
  <si>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</si>
  <si>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</si>
  <si>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</si>
  <si>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</si>
  <si>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</si>
  <si>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</si>
  <si>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</si>
  <si>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</si>
  <si>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</si>
  <si>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</si>
  <si>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</si>
  <si>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</si>
  <si>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</si>
  <si>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90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</si>
  <si>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</si>
  <si>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</si>
  <si>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</si>
  <si>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</si>
  <si>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PCM-20251112-00000921</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</si>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</sst>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310.52325925925834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45973.471685185184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45973.471685185184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45973.471685185184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45973.471685185184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45973.471685185184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45973.471685185184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45973.471685185184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45973.471685185184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45973.471685185184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45973.471685185184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45973.471685185184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45973.471685185184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45973.471685185184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45973.471685185184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45973.471685185184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45973.471685185184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45973.471685185184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45973.471685185184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45973.471685185184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45973.471685185184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45973.471685185184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45973.471685185184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45973.471685185184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45973.471685185184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45973.471685185184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45973.471685185184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45973.471685185184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45973.471685185184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45973.471685185184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45973.471685185184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45973.471685185184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45973.471685185184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45973.471685185184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45973.471685185184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45973.471685185184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45973.471685185184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45973.471685185184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45973.471685185184</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45973.471685185184</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45973.471685185184</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45973.471685185184</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45973.471685185184</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45973.471685185184</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45973.471685185184</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45973.471685185184</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45973.471685185184</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45973.471685185184</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45973.471685185184</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45973.471685185184</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45973.471685185184</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45973.471685185184</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45973.471685185184</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45973.471685185184</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45973.471685185184</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45973.471685185184</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45973.471685185184</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45973.471685185184</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45973.471685185184</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45973.471685185184</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45973.471685185184</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45973.471685185184</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45973.471685185184</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45973.471685185184</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45973.471685185184</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45973.471685185184</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45973.471685185184</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45973.471685185184</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45973.471685185184</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45973.471685185184</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45973.471685185184</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45973.471685185184</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45973.471685185184</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45973.471685185184</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45973.471685185184</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45973.471685185184</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45973.471685185184</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45973.471685185184</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45973.471685185184</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45973.471685185184</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45973.471685185184</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45973.471685185184</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45973.471685185184</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45973.471685185184</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45973.471685185184</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45973.471685185184</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45973.471685185184</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45973.471685185184</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45973.471685185184</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45973.471685185184</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45973.471685185184</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45973.471685185184</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45973.471685185184</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45973.471685185184</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45973.471685185184</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45973.471685185184</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45973.471685185184</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45973.471685185184</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45973.471685185184</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45973.471685185184</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45973.471685185184</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45973.471685185184</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45973.471685185184</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45973.471685185184</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45973.471685185184</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45973.471685185184</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45973.471685185184</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45973.471685185184</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45973.471685185184</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45973.471685185184</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45973.471685185184</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45973.471685185184</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45973.471685185184</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45973.471685185184</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45973.471685185184</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45973.471685185184</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45973.471685185184</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45973.471685185184</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45973.471685185184</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148.47184756944625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1.6997685183014255E-2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45973.471685185184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45973.471685185184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45973.471685185184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45973.471685185184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45973.471685185184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45973.471685185184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45973.471685185184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45973.471685185184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45973.471685185184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45973.471685185184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45973.471685185184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45973.471685185184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45973.471685185184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45973.471685185184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45973.471685185184</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45973.471685532408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45973.471685532408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45973.471685532408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45973.471685532408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45973.471685532408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45973.471685532408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45973.471685532408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45973.471685532408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45973.471685532408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45973.471685532408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45973.471685532408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45973.471685532408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45973.471685532408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45973.471685532408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45973.471685532408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45973.471685532408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45973.471685532408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45973.471685532408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45973.471685532408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45973.471685532408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45973.471685532408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45973.471685532408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45973.471685532408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45973.471685532408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45973.471685532408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45973.471685532408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45973.471685532408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45973.471685532408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45973.471685532408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45973.471685532408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45973.471685532408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45973.471685532408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45973.471685532408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45973.471685532408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45973.471685532408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45973.471685532408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45973.471685532408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45973.471685532408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45973.471685532408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45973.471685532408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45973.471685532408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45973.471685532408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45973.471685532408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45973.471685532408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45973.471685532408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45973.471685532408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45973.471685532408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45973.471685532408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45973.471685532408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45973.471685532408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45973.471685532408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45973.471685532408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45973.471685532408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45973.471685532408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45973.471685532408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45973.471685532408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45973.471685532408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45973.471685532408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45973.471685532408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45973.471685532408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45973.471685532408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45973.471685532408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45973.471685532408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45973.471685532408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45973.471685532408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45973.471685532408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45973.471685532408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45973.471685532408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45973.471685532408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45973.471685532408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45973.471685532408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45973.471685532408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45973.471685532408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45973.471685532408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45973.471685532408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45973.471685532408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45973.471685532408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45973.471685532408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45973.471685532408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45973.471685532408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45973.471685532408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45973.471685532408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45973.471685532408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45973.471685532408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45973.471685532408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45973.471685532408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45973.471685532408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45973.471685532408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45973.471685532408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45973.471685532408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45973.471685532408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45973.471685532408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45973.471685532408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45973.471685532408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45973.471685532408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45973.471685532408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45973.471685532408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45973.471685532408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45973.471685532408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45973.471685532408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45973.471685532408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45973.471685532408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45973.471685532408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45973.471685532408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45973.471685532408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45973.471685532408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45973.471685532408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45973.471685532408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45973.471685532408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45973.471685532408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45973.471685532408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45973.471685532408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45973.471685532408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45973.471685532408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45973.471685532408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45973.471685532408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45973.471685532408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45973.471685532408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45973.471685532408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45973.471685532408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45973.471685532408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45973.471685532408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45973.471685532408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45973.471685532408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45973.471685532408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45973.471685532408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45973.471685532408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45973.471685532408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45973.471685532408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45973.471685532408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45973.471685532408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45973.471685532408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45973.471685532408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45973.471685532408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45973.471685532408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45973.471685532408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45973.471685532408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45973.471685532408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45973.471685532408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45973.471685532408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45973.471685532408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45973.471685532408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45973.471685532408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45973.471685532408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45973.471685532408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45973.471685532408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45973.471685532408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45973.471685532408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45973.471685532408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45973.471685532408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45973.471685532408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45973.471685532408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45973.471685532408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45973.471685532408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45973.471685532408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45973.471685532408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45973.471685532408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45973.471685532408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45973.471685532408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45973.471685532408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45973.471685532408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45973.471685532408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45973.471685532408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45973.471685532408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45973.471685532408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45973.471685532408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45973.471685532408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45973.471685532408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45973.471685532408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45973.471685532408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45973.471685532408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45973.471685532408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45973.471685532408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45973.471685532408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45973.471685532408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45973.471685532408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45973.471685532408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45973.471685532408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45973.471685532408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45973.471685532408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45973.471685532408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45973.471685532408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45973.471685532408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45973.471685532408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45973.471685532408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45973.471685532408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45973.471685532408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45973.471685532408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45973.471685532408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45973.471685532408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45973.471685532408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45973.471685532408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45973.471685532408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45973.471685532408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45973.471685532408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45973.471685532408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45973.471685532408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45973.471685532408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45973.471685532408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45973.471685532408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45973.471685532408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45973.471685532408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45973.471685532408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45973.471685532408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45973.471685532408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45973.471685532408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45973.471685532408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45973.471685532408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45973.471685532408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45973.471685532408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45973.471685532408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45973.471685532408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45973.471685532408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45973.471685532408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45973.471685532408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45973.471685532408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45973.471685532408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45973.471685532408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45973.471685532408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45973.471685532408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45973.471685532408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45973.471685532408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45973.471685532408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45973.471685532408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45973.471685532408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45973.471685532408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45973.471685532408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45973.471685532408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45973.471685532408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45973.471685532408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45973.471685532408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45973.471685532408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45973.471685532408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45973.471685532408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45973.471685532408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45973.471685532408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45973.471685532408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45973.471685532408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45973.471685532408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45973.471685532408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45973.471685532408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45973.471685532408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45973.471685532408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45973.471685532408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45973.471685532408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45973.471685532408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45973.471685532408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45973.471685532408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45973.471685532408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45973.471685532408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45973.471685532408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45973.471685532408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45973.471685532408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45973.471685532408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45973.471685532408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45973.471685532408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45973.471685532408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45973.471685532408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45973.471685532408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45973.471685532408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45973.471685532408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45973.471685532408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45973.471685532408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45973.471685532408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45973.471685532408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45973.471685532408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45973.471685532408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45973.471685532408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45973.471685532408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45973.471685532408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45973.471685532408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45973.471685532408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45973.471685532408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45973.471685532408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45973.471685532408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45973.471685532408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45973.471685532408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45973.471685532408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45973.471685532408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45973.471685532408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45973.471685532408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45973.471685532408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45973.471685532408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45973.471685532408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45973.471685532408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45973.471685532408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45973.471685532408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45973.471685532408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45973.471685532408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45973.471685532408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45973.471685532408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45973.471685532408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45973.471685532408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45973.471685532408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45973.471685532408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45973.471685532408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45973.471685532408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45973.471685532408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45973.471685532408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45973.471685532408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45973.471685532408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45973.471685532408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45973.471685532408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45973.471685532408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45973.471685532408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45973.471685532408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45973.471685532408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45973.471685532408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45973.471685532408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45973.471685532408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45973.471685532408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45973.471685532408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45973.471685532408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45973.471685532408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45973.471685532408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45973.471685532408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45973.471685532408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45973.471685532408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45973.471685532408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45973.471685532408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45973.471685532408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45973.471685532408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45973.471685532408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45973.471685532408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45973.471685532408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45973.471685532408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45973.471685532408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45973.471685532408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45973.471685532408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45973.471685532408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45973.471685532408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45973.471685532408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45973.471685532408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45973.471685532408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45973.471685532408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45973.471685532408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45973.471685532408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45973.471685532408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45973.471685532408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45973.471685532408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45973.471685532408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45973.471685532408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45973.471685532408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45973.471685532408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45973.471685532408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45973.471685532408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45973.471685532408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45973.471685532408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45973.471685532408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45973.471685532408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45973.471685532408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45973.471685532408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45973.471685532408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45973.471685532408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45973.471685532408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45973.471685532408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45973.471685532408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45973.471685532408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45973.471685532408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45973.471685532408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45973.471685532408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45973.471685532408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45973.471685532408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45973.471685532408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45973.471685532408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45973.471685532408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45973.471685532408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45973.471685532408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45973.471685532408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45973.471685532408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45973.471685532408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45973.471685532408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45973.471685532408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45973.471685532408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45973.471685532408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45973.471685532408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45973.471685532408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45973.471685532408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45973.471685532408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45973.471685532408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45973.471685532408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45973.471685532408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45973.471685532408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45973.471685532408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45973.471685532408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45973.471685532408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45973.471685532408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45973.471685532408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45973.471685532408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45973.471685532408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45973.471685532408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45973.471685532408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45973.471685532408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45973.471685532408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45973.471685532408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45973.471685532408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45973.471685532408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45973.471685532408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45973.471685532408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45973.471685532408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45973.471685532408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45973.471685532408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45973.471685532408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45973.471685532408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45973.471685532408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45973.471685532408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45973.471685532408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45973.471685532408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45973.471685532408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45973.471685532408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45973.471685532408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45973.471685532408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45973.471685532408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45973.471685532408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45973.471685532408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45973.471685532408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45973.471685532408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45973.471685532408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45973.471685532408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45973.471685532408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45973.471685532408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45973.471685532408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45973.471685532408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45973.471685532408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45973.471685532408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45973.471685532408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45973.471685532408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45973.471685532408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45973.471685532408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45973.471685532408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45973.471685532408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45973.471685532408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45973.471685532408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45973.471685532408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45973.471685532408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45973.471685532408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45973.471685532408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45973.471685532408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45973.471685532408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45973.471685532408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45973.471685532408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45973.471685532408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45973.471685532408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45973.471685532408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45973.471685532408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45973.471685532408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45973.471685532408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45973.471685532408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45973.471685532408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45973.471685532408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45973.471685532408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45973.471685532408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45973.471685532408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45973.471685532408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45973.471685532408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45973.471685532408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45973.471685532408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45973.471685532408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45973.471685532408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45973.471685532408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45973.471685532408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45973.471685532408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45973.471685532408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45973.471685532408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45973.471685532408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45973.471685532408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45973.471685532408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45973.471685532408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45973.471685532408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45973.471685532408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45973.471685532408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45973.471685532408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45973.471685532408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45973.471685532408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45973.471685532408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45973.471685532408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45973.471685532408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45973.471685532408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45973.471685532408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45973.471685532408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45973.471685532408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45973.471685532408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45973.471685532408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45973.471685532408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45973.471685532408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45973.471685532408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45973.471685532408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45973.471685532408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45973.471685532408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45973.471685532408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45973.471685532408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45973.471685532408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45973.471685532408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45973.471685532408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45973.471685532408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45973.471685532408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45973.471685532408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45973.471685532408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45973.471685532408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45973.471685532408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45973.471685532408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45973.471685532408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45973.471685532408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45973.471685532408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45973.471685532408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45973.471685532408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45973.471685532408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45973.471685532408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45973.471685532408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45973.471685532408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45973.471685532408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45973.471685532408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45973.471685532408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45973.471685532408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45973.471685532408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45973.471685532408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45973.471685532408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45973.471685532408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45973.471685532408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45973.471685532408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45973.471685532408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45973.471685532408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45973.471685532408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45973.471685532408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45973.471685532408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45973.471685532408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45973.471685532408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45973.471685532408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45973.471685532408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45973.471685532408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45973.471685532408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45973.471685532408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45973.471685532408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45973.471685532408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45973.471685532408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45973.471685532408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45973.471685532408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45973.471685532408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45973.471685532408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45973.471685532408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45973.471685532408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45973.471685532408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45973.471685532408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45973.471685532408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45973.471685532408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45973.471685532408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45973.471685532408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45973.471685532408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45973.471685532408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45973.471685532408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45973.471685532408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45973.471685532408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45973.471685532408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45973.471685532408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45973.471685532408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45973.471685532408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45973.471685532408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45973.471685532408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45973.471685532408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45973.471685532408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45973.471685532408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45973.471685532408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45973.471685532408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45973.471685532408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45973.471685532408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45973.471685532408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45973.471685532408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45973.471685532408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45973.471685532408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45973.471685532408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45973.471685532408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45973.471685532408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45973.471685532408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45973.471685532408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45973.471685532408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45973.471685532408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45973.471685532408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45973.471685532408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45973.471685532408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45973.471685532408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45973.471685532408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45973.471685532408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45973.471685532408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45973.471685532408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45973.471685532408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45973.471685532408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45973.471685532408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45973.471685532408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45973.471685532408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45973.471685532408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45973.471685532408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45973.471685532408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45973.471685532408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45973.471685532408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45973.471685532408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45973.471685532408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45973.471685532408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45973.471685532408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45973.471685532408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45973.471685532408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45973.471685532408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45973.471685532408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45973.471685532408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45973.471685532408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45973.471685532408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45973.471685532408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45973.471685532408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45973.471685532408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45973.471685532408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45973.471685532408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45973.471685532408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45973.471685532408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45973.471685532408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45973.471685532408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45973.471685532408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45973.471685532408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45973.471685532408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45973.471685532408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45973.471685532408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45973.471685532408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45973.471685532408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45973.471685532408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45973.471685532408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45973.471685532408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45973.471685532408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45973.471685532408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45973.471685532408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45973.471685532408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45973.471685532408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45973.471685532408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45973.471685532408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45973.471685532408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45973.471685532408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45973.471685532408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45973.471685532408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45973.471685532408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45973.471685532408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45973.471685532408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45973.471685532408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45973.471685532408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45973.471685532408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45973.471685532408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45973.471685532408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45973.471685532408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45973.471685532408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45973.471685532408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45973.471685532408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45973.471685532408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45973.471685532408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45973.471685532408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45973.471685532408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45973.471685532408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45973.471685532408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45973.471685532408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45973.471685532408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45973.471685532408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45973.471685532408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45973.471685532408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45973.471685532408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45973.471685532408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45973.471685532408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45973.471685532408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45973.471685532408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45973.471685532408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45973.471685532408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45973.471685532408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45973.471685532408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45973.471685532408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45973.471685532408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45973.471685532408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45973.471685532408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45973.471685532408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45973.471685532408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45973.471685532408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45973.471685532408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45973.471685532408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45973.471685532408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45973.471685532408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45973.471685532408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45973.471685532408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45973.471685532408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45973.471685532408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45973.471685532408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45973.471685532408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45973.471685532408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45973.471685532408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45973.471685532408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45973.471685532408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45973.471685532408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45973.471685532408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45973.471685532408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45973.471685532408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45973.471685532408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45973.471685532408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45973.471685532408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45973.471685532408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45973.471685532408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45973.471685532408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45973.471685532408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45973.471685532408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45973.471685532408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45973.471685532408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45973.471685532408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45973.471685532408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45973.471685532408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45973.471685532408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45973.471685532408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45973.471685532408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45973.471685532408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45973.471685532408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45973.471685532408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45973.471685532408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45973.471685532408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45973.471685532408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45973.471685532408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45973.471685532408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45973.471685532408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45973.471685532408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45973.471685532408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45973.471685532408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45973.471685532408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45973.471685532408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45973.471685532408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45973.471685532408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45973.471685532408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45973.471685532408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45973.471685532408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45973.471685532408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45973.471685532408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45973.471685532408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45973.471685532408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45973.471685532408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45973.471685532408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45973.471685532408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45973.471685532408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45973.471685532408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45973.471685532408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45973.471685532408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45973.471685532408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45973.471685532408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45973.471685532408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45973.471685532408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45973.471685532408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45973.471685532408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45973.471685532408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45973.471685532408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45973.471685532408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45973.471685532408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45973.471685532408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45973.471685532408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45973.471685532408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45973.471685532408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45973.471685532408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45973.471685532408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45973.471685532408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45973.471685532408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45973.471685532408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45973.471685532408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45973.471685532408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45973.471685532408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45973.471685532408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45973.471685532408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45973.471685532408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45973.471685532408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45973.471685532408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45973.471685532408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45973.471685532408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45973.471685532408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45973.471685532408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45973.471685532408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45973.471685532408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45973.471685532408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45973.471685532408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45973.471685532408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45973.471685532408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45973.471685532408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45973.471685532408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45973.471685532408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45973.471685532408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45973.471685532408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45973.471685532408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45973.471685532408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45973.471685532408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45973.471685532408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45973.471685532408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45973.471685532408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45973.471685532408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45973.471685532408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45973.471685532408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45973.471685532408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45973.471685532408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45973.471685532408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45973.471685532408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45973.471685532408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45973.471685532408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45973.471685532408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45973.471685532408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45973.471685532408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45973.471685532408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45973.471685532408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45973.471685532408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45973.471685532408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45973.471685532408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45973.471685532408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45973.471685532408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45973.471685532408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45973.471685532408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45973.471685532408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45973.471685532408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45973.471685532408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45973.471685532408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45973.471685532408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45973.471685532408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45973.471685532408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45973.471685532408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45973.471685532408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45973.471685532408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45973.471685532408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45973.471685532408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45973.471685532408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45973.471685532408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45973.471685532408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45973.471685532408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45973.471685532408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45973.471685532408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45973.471685532408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45973.471685532408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45973.471685532408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45973.471685532408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45973.471685532408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45973.471685532408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45973.471685532408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45973.471685532408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45973.471685532408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45973.471685532408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45973.471685532408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45973.471685532408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45973.471685532408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45973.471685532408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45973.471685532408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45973.471685532408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45973.471685532408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45973.471685532408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45973.471685532408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45973.471685532408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45973.471685532408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45973.471685532408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45973.471685532408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45973.471685532408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45973.471685532408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45973.471685532408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45973.471685532408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45973.471685532408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45973.471685532408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45973.471685532408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45973.471685532408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45973.471685532408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45973.471685532408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45973.471685532408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45973.471685532408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45973.471685532408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45973.471685532408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45973.471685532408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45973.471685532408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45973.471685532408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45973.471685532408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45973.471685532408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45973.471685532408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45973.471685532408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45973.471685532408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45973.471685532408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45973.471685532408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45973.471685532408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45973.471685532408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45973.471685532408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45973.471685532408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45973.471685532408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45973.471685532408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45973.471685532408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45973.471685532408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45973.471685532408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45973.471685532408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45973.471685532408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45973.471685532408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45973.471685532408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45973.471685532408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45973.471685532408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45973.471685532408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45973.471685532408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45973.471685532408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45973.471685532408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45973.471685532408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45973.471685532408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45973.471685532408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45973.471685532408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45973.471685532408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45973.471685532408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45973.471685532408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45973.471685532408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45973.471685532408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45973.471685532408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45973.471685532408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45973.471685532408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45973.471685532408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45973.471685532408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45973.471685532408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45973.471685532408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45973.471685532408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45973.471685532408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45973.471685532408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45973.471685532408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45973.471685532408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45973.471685532408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45973.471685532408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45973.471685532408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45973.471685532408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45973.471685532408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45973.471685532408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45973.471685532408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45973.471685532408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45973.471685532408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45973.471685532408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45973.471685532408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45973.471685532408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45973.471685532408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45973.471685532408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45973.471685532408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45973.471685532408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45973.471685532408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45973.471685532408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45973.471685532408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45973.471685532408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45973.471685532408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45973.471685532408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45973.471685532408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45973.471685532408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45973.471685532408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45973.471685532408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45973.471685532408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45973.471685532408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45973.471685532408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45973.471685532408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45973.471685532408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45973.471685532408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45973.471685532408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45973.471685532408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45973.471685532408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45973.471685532408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45973.471685532408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45973.471685532408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45973.471685532408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45973.471685532408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45973.471685532408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45973.471685532408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45973.471685532408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45973.471685532408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45973.471685532408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45973.471685532408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45973.471685532408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45973.471685532408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45973.471685532408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45973.471685532408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45973.471685532408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45973.471685532408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45973.471685532408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45973.471685532408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45973.471685532408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45973.471685532408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45973.471685532408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45973.471685532408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45973.471685532408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45973.471685532408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45973.471685532408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45973.471685532408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45973.471685532408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45973.471685532408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45973.471685532408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45973.471685532408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45973.471685532408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45973.471685532408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45973.471685532408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45973.471685532408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45973.471685532408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45973.471685532408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45973.471685532408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45973.471685532408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45973.471685532408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45973.471685532408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45973.471685532408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45973.471685532408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45973.471685532408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45973.471685532408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45973.471685532408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45973.471685532408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45973.471685532408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45973.471685532408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45973.471685532408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45973.471685532408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45973.471685532408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45973.471685532408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45973.471685532408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45973.471685532408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45973.471685532408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45973.471685532408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45973.471685532408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45973.471685532408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45973.471685532408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45973.471685532408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45973.471685532408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45973.471685532408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45973.471685532408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45973.471685532408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45973.471685532408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45973.471685532408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45973.471685532408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45973.471685532408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45973.471685532408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45973.471685532408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45973.471685532408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45973.471685532408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45973.471685532408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45973.471685532408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45973.471685532408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45973.471685532408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45973.471685532408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45973.471685532408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45973.471685532408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45973.471685532408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45973.471685532408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45973.471685532408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45973.471685532408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45973.471685532408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45973.471685532408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45973.471685532408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45973.471685532408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45973.471685532408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45973.471685532408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45973.471685532408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45973.471685532408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45973.471685532408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45973.471685532408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45973.471685532408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45973.471685532408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269.99096793981153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6.3131944443739485E-2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37492</v>
      </c>
      <c r="E4" s="95" t="s">
        <v>39021</v>
      </c>
      <c r="F4" s="96">
        <v>45973.431469907409</v>
      </c>
      <c r="G4" s="97">
        <f ca="1">IFERROR(NOW()-F4,"")</f>
        <v>4.0215277775132563E-2</v>
      </c>
      <c r="H4" s="96">
        <v>45973.425439814811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45973.471685185184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45973.471685185184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45973.471685185184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45973.471685185184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45973.471685185184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45973.471685185184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45973.471685185184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45973.471685185184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45973.471685185184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45973.471685185184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45973.471685185184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45973.471685185184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45973.471685185184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45973.471685185184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45973.471685185184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45973.471685185184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45973.471685185184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45973.471685185184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45973.471685185184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45973.471685185184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45973.471685185184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45973.471685185184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45973.471685185184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45973.471685185184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45973.471685185184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45973.471685185184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45973.471685185184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45973.471685185184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45973.471685185184</v>
      </c>
      <c r="H33" s="96"/>
      <c r="I33" s="135" t="str">
        <f>IFERROR(VLOOKUP(D33,DB!A:F,6,0),"")</f>
        <v/>
      </c>
      <c r="J33" s="135" t="str">
        <f>IFERROR(VLOOKUP(D33,DB!A:G,7,0),"")</f>
        <v/>
      </c>
      <c r="K33" s="98"/>
      <c r="L33" s="92" t="str">
        <f>IFERROR(VLOOKUP(D33,DB!A:I,9,0),"")</f>
        <v/>
      </c>
    </row>
    <row r="34" spans="1:12" ht="15" customHeight="1">
      <c r="A34" s="149"/>
      <c r="B34" s="149" t="str">
        <f>IFERROR(VLOOKUP(D34,DB!A:K,11,0),"")</f>
        <v/>
      </c>
      <c r="C34" s="150"/>
      <c r="D34" s="151"/>
      <c r="E34" s="152"/>
      <c r="F34" s="153"/>
      <c r="G34" s="97">
        <f ca="1">IFERROR(NOW()-F34,"")</f>
        <v>45973.471685185184</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45973.471685185184</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45973.471685185184</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45973.471685185184</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45973.471685185184</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45973.471685185184</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45973.471685185184</v>
      </c>
      <c r="H40" s="153"/>
      <c r="I40" s="149" t="str">
        <f>IFERROR(VLOOKUP(D40,DB!A:F,6,0),"")</f>
        <v/>
      </c>
      <c r="J40" s="149" t="str">
        <f>IFERROR(VLOOKUP(D40,DB!A:G,7,0),"")</f>
        <v/>
      </c>
      <c r="K40" s="154"/>
      <c r="L40" s="151" t="str">
        <f>IFERROR(VLOOKUP(D40,DB!A:I,9,0),"")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5"/>
  <sheetViews>
    <sheetView tabSelected="1" workbookViewId="0">
      <selection activeCell="A7" sqref="A7:X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81.639624999996158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47.282808217591082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4" ca="1" si="1">IFERROR(NOW()-F4,"")</f>
        <v>24.810574421295314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38735</v>
      </c>
      <c r="E6" s="124" t="s">
        <v>39021</v>
      </c>
      <c r="F6" s="125">
        <v>45973.442418981482</v>
      </c>
      <c r="G6" s="126">
        <f t="shared" ca="1" si="1"/>
        <v>2.9266203702718485E-2</v>
      </c>
      <c r="H6" s="125">
        <v>45973.436863425923</v>
      </c>
      <c r="I6" s="124" t="str">
        <f>IFERROR(VLOOKUP(D6,DB!A:F,6,0),"")</f>
        <v>SCECO</v>
      </c>
      <c r="J6" s="124" t="str">
        <f>IFERROR(VLOOKUP(D6,DB!A:G,7,0),"")</f>
        <v>Haj Removal</v>
      </c>
      <c r="K6" s="124" t="s">
        <v>39122</v>
      </c>
      <c r="L6" s="124" t="str">
        <f>IFERROR(VLOOKUP(D6,DB!A:I,9,0),"")</f>
        <v>Latis</v>
      </c>
    </row>
    <row r="7" spans="1:13">
      <c r="A7" s="124"/>
      <c r="B7" s="124" t="str">
        <f>IFERROR(VLOOKUP(D7,DB!A:K,11,0),"")</f>
        <v/>
      </c>
      <c r="C7" s="124"/>
      <c r="D7" s="124"/>
      <c r="E7" s="124"/>
      <c r="F7" s="124"/>
      <c r="G7" s="126">
        <f t="shared" ca="1" si="1"/>
        <v>45973.471685185184</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45973.471685416669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45973.471685416669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45973.471685532408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45973.471685532408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45973.471685532408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45973.471685532408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45973.471685532408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45973.471685532408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45973.471685532408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45973.471685532408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45973.471685532408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45973.471685532408</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45973.471685532408</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45973.471685532408</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45973.471685532408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45973.471685532408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45973.471685532408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ref="G25:G88" ca="1" si="2">IFERROR(NOW()-F25,"")</f>
        <v>45973.471685532408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45973.471685532408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45973.471685532408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45973.471685532408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45973.471685532408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45973.471685532408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45973.471685532408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45973.471685532408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45973.471685532408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45973.471685532408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45973.471685532408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45973.471685532408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45973.471685532408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45973.471685532408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45973.471685532408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45973.471685532408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45973.471685532408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45973.471685532408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45973.471685532408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45973.471685532408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45973.471685532408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45973.471685532408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45973.471685532408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45973.471685532408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45973.471685532408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45973.471685532408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45973.471685532408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45973.471685532408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45973.471685532408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45973.471685532408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45973.471685532408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45973.471685532408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45973.471685532408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45973.471685532408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45973.471685532408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45973.471685532408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45973.471685532408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45973.471685532408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45973.471685532408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45973.471685532408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45973.471685532408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45973.471685532408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45973.471685532408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45973.471685532408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45973.471685532408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45973.471685532408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45973.471685532408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45973.471685532408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45973.471685532408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45973.471685532408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45973.471685532408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45973.471685532408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45973.471685532408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45973.471685532408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45973.471685532408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45973.471685532408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45973.471685532408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45973.471685532408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45973.471685532408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45973.471685532408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45973.471685532408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45973.471685532408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45973.471685532408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45973.471685532408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ref="G89:G152" ca="1" si="3">IFERROR(NOW()-F89,"")</f>
        <v>45973.471685532408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45973.471685532408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45973.471685532408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45973.471685532408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45973.471685532408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45973.471685532408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45973.471685532408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45973.471685532408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45973.471685532408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45973.471685532408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45973.471685532408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45973.471685532408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45973.471685532408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45973.471685532408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45973.471685532408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45973.471685532408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45973.471685532408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45973.471685532408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45973.471685532408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45973.471685532408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45973.471685532408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45973.471685532408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45973.471685532408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45973.471685532408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45973.471685532408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45973.471685532408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45973.471685532408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45973.471685532408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45973.471685532408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45973.471685532408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45973.471685532408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45973.471685532408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45973.471685532408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45973.471685532408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45973.471685532408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45973.471685532408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45973.471685532408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45973.471685532408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45973.471685532408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45973.471685532408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45973.471685532408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45973.471685532408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45973.471685532408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45973.471685532408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45973.471685532408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45973.471685532408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45973.471685532408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45973.471685532408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45973.471685532408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45973.471685532408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45973.471685532408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45973.471685532408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45973.471685532408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45973.471685532408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45973.471685532408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45973.471685532408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45973.471685532408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45973.471685532408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45973.471685532408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45973.471685532408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45973.471685532408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45973.471685532408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45973.471685532408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45973.471685532408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ref="G153:G216" ca="1" si="4">IFERROR(NOW()-F153,"")</f>
        <v>45973.471685532408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45973.471685532408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45973.471685532408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45973.471685532408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45973.471685532408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45973.471685532408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45973.471685532408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45973.471685532408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45973.471685532408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45973.471685532408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45973.471685532408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45973.471685532408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45973.471685532408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45973.471685532408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45973.471685532408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45973.471685532408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45973.471685532408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45973.471685532408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45973.471685532408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45973.471685532408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45973.471685532408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45973.471685532408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45973.471685532408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45973.471685532408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45973.471685532408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45973.471685532408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45973.471685532408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45973.471685532408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45973.471685532408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45973.471685532408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45973.471685532408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45973.471685532408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45973.471685532408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45973.471685532408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45973.471685532408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45973.471685532408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45973.471685532408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45973.471685532408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45973.471685532408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45973.471685532408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45973.471685532408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45973.471685532408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45973.471685532408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45973.471685532408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45973.471685532408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45973.471685532408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45973.471685532408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45973.471685532408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45973.471685532408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45973.471685532408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45973.471685532408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45973.471685532408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45973.471685532408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45973.471685532408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45973.471685532408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45973.471685532408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45973.471685532408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45973.471685532408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45973.471685532408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45973.471685532408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45973.471685532408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45973.471685532408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45973.471685532408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45973.471685532408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ref="G217:G280" ca="1" si="5">IFERROR(NOW()-F217,"")</f>
        <v>45973.471685532408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45973.471685532408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45973.471685532408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45973.471685532408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45973.471685532408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45973.471685532408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45973.471685532408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45973.471685532408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45973.471685532408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45973.471685532408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45973.471685532408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45973.471685532408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45973.471685532408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45973.471685532408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45973.471685532408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45973.471685532408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45973.471685532408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45973.471685532408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45973.471685532408</v>
      </c>
      <c r="H235" s="124"/>
      <c r="I235" s="124" t="str">
        <f>IFERROR(VLOOKUP(D235,DB!A:F,6,0),"")</f>
        <v/>
      </c>
      <c r="J235" s="124" t="str">
        <f>IFERROR(VLOOKUP(D235,DB!A:G,7,0),"")</f>
        <v/>
      </c>
      <c r="K235" s="124"/>
      <c r="L235" s="124" t="str">
        <f>IFERROR(VLOOKUP(D235,DB!A:I,9,0),"")</f>
        <v/>
      </c>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39123</v>
      </c>
      <c r="B2" s="141" t="str">
        <f>IFERROR(VLOOKUP(D2,DB!A:K,11,0),"")</f>
        <v>R6</v>
      </c>
      <c r="C2" s="142">
        <v>1</v>
      </c>
      <c r="D2" s="141" t="s">
        <v>30913</v>
      </c>
      <c r="E2" s="124" t="s">
        <v>39021</v>
      </c>
      <c r="F2" s="163">
        <v>45973.331250000003</v>
      </c>
      <c r="G2" s="105">
        <f t="shared" ref="G2:G61" ca="1" si="0">IFERROR(NOW()-F2,"-")</f>
        <v>0.14043518518155906</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2" t="s">
        <v>34266</v>
      </c>
      <c r="E3" s="124" t="s">
        <v>39021</v>
      </c>
      <c r="F3" s="143">
        <v>45973.434479166666</v>
      </c>
      <c r="G3" s="105">
        <f t="shared" ca="1" si="0"/>
        <v>3.7206018518190831E-2</v>
      </c>
      <c r="H3" s="143">
        <v>45973.425208333334</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61"/>
      <c r="E4" s="124"/>
      <c r="F4" s="143"/>
      <c r="G4" s="105">
        <f t="shared" ca="1" si="0"/>
        <v>45973.471685185184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45973.471685185184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45973.471685185184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45973.471685185184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45973.471685185184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45973.471685185184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45973.471685185184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45973.471685185184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45973.471685185184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45973.471685185184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45973.471685185184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45973.471685185184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45973.471685185184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45973.471685185184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45973.471685185184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45973.471685185184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45973.471685185184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45973.471685185184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45973.471685185184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45973.471685185184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45973.471685185184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45973.471685185184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45973.471685185184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45973.471685185184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45973.471685185184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45973.471685185184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45973.471685185184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45973.471685185184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45973.471685185184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45973.471685185184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45973.471685185184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45973.471685185184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45973.471685185184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45973.471685185184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45973.471685185184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45973.471685185184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45973.471685185184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45973.471685185184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45973.471685185184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45973.471685185184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45973.471685185184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45973.471685185184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45973.471685185184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45973.471685185184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45973.471685185184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45973.471685185184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45973.471685185184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45973.471685185184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45973.471685185184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45973.471685185184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45973.471685185184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45973.471685185184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45973.471685185184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45973.471685185184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45973.471685185184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45973.471685185184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45973.471685185184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45973.471685185184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45973.471685185184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45973.471685185184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45973.471685185184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45973.471685185184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45973.471685185184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45973.471685185184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45973.471685185184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45973.471685185184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45973.471685185184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45973.471685185184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45973.471685185184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45973.471685185184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45973.471685185184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45973.471685185184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45973.471685185184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45973.471685185184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45973.471685185184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45973.471685185184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45973.471685185184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45973.471685185184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45973.471685185184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45973.471685185184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45973.471685185184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45973.471685185184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45973.471685185184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45973.471685185184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45973.471685185184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45973.471685185184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45973.471685185184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45973.471685185184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45973.471685185184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45973.471685185184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45973.471685185184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45973.471685185184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45973.471685185184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45973.471685185184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45973.471685185184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45973.471685185184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45973.471685185184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45973.471685185184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45973.471685185184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45973.471685185184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45973.471685185184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45973.471685185184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45973.471685185184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45973.471685185184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45973.471685185184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45973.471685185184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45973.471685185184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45973.471685185184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45973.471685185184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45973.471685185184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45973.471685185184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45973.471685185184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45973.471685185184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45973.471685185184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45973.471685185184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45973.471685185184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45973.471685185184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45973.471685185184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45973.471685185184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45973.471685185184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45973.471685185184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45973.471685185184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45973.471685185184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45973.471685185184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45973.471685185184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45973.471685185184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45973.471685185184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45973.471685185184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45973.471685185184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45973.471685185184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45973.471685185184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45973.471685185184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45973.471685185184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45973.471685185184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45973.471685185184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45973.471685185184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45973.471685185184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45973.471685185184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45973.471685185184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45973.471685185184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45973.471685185184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45973.471685185184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45973.471685185184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45973.471685185184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45973.471685185184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45973.471685185184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45973.471685185184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45973.471685185184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45973.471685185184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45973.471685185184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45973.471685185184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45973.471685185184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45973.471685185184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45973.471685185184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45973.471685185184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45973.471685185184</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2025-11-12T08:20:49Z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