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24" documentId="13_ncr:1_{F6CB121F-512D-4AA6-A0C1-0FB36C537598}" xr6:coauthVersionLast="47" xr6:coauthVersionMax="47" xr10:uidLastSave="{AAD66A1D-F984-4C22-A59E-E946C9777813}"/>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J4" i="1"/>
  <c r="I4" i="1"/>
  <c r="B4"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5" i="5"/>
  <c r="B6" i="5"/>
  <c r="B7" i="5"/>
  <c r="B8" i="5"/>
  <c r="B9" i="5"/>
  <c r="B10" i="5"/>
  <c r="B11" i="5"/>
  <c r="B12" i="5"/>
  <c r="B13" i="5"/>
  <c r="B14" i="5"/>
  <c r="B15" i="5"/>
  <c r="B16" i="5"/>
  <c r="B17" i="5"/>
  <c r="B18" i="5"/>
  <c r="B19" i="5"/>
  <c r="B20" i="5"/>
  <c r="B21" i="5"/>
  <c r="B22" i="5"/>
  <c r="B23" i="5"/>
  <c r="B24" i="5"/>
  <c r="B25" i="5"/>
  <c r="B26" i="5"/>
  <c r="B27" i="5"/>
  <c r="B28" i="5"/>
  <c r="B29" i="5"/>
  <c r="B30"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5" i="1"/>
  <c r="L6" i="1"/>
  <c r="L7" i="1"/>
  <c r="L8" i="1"/>
  <c r="L9" i="1"/>
  <c r="L10" i="1"/>
  <c r="J3" i="1"/>
  <c r="J5" i="1"/>
  <c r="J6" i="1"/>
  <c r="J7" i="1"/>
  <c r="J8" i="1"/>
  <c r="J9" i="1"/>
  <c r="J10" i="1"/>
  <c r="I3" i="1"/>
  <c r="I5" i="1"/>
  <c r="I6" i="1"/>
  <c r="I7" i="1"/>
  <c r="I8" i="1"/>
  <c r="I9" i="1"/>
  <c r="I10" i="1"/>
  <c r="G3" i="1"/>
  <c r="G4" i="1"/>
  <c r="G5" i="1"/>
  <c r="G6" i="1"/>
  <c r="G7" i="1"/>
  <c r="G8" i="1"/>
  <c r="G9" i="1"/>
  <c r="G10" i="1"/>
  <c r="B3"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<sst xmlns="http://schemas.openxmlformats.org/spreadsheetml/2006/main" count="180289" uniqueCount="39129">
  <si>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</si>
  <si>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</si>
  <si>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</si>
  <si>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</si>
  <si>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</si>
  <si>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</si>
  <si>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</si>
  <si>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</si>
  <si>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</si>
  <si>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</si>
  <si>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</si>
  <si>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</si>
  <si>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</si>
  <si>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</si>
  <si>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</si>
  <si>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</si>
  <si>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</si>
  <si>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</si>
  <si>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</si>
  <si>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</si>
  <si>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</si>
  <si>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</si>
  <si>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</si>
  <si>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</si>
  <si>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</si>
  <si>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</si>
  <si>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</si>
  <si>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</si>
  <si>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</si>
  <si>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</si>
  <si>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</si>
  <si>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</si>
  <si>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</si>
  <si>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</si>
  <si>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</si>
  <si>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</si>
  <si>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</si>
  <si>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</si>
  <si>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</si>
  <si>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</si>
  <si>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</si>
  <si>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</si>
  <si>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</si>
  <si>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</si>
  <si>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</si>
  <si>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</si>
  <si>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</si>
  <si>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</si>
  <si>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</si>
  <si>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</si>
  <si>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</si>
  <si>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</si>
  <si>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</si>
  <si>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</si>
  <si>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</si>
  <si>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</si>
  <si>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</si>
  <si>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</si>
  <si>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</si>
  <si>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</si>
  <si>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</si>
  <si>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</si>
  <si>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</si>
  <si>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</si>
  <si>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</si>
  <si>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</si>
  <si>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</si>
  <si>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</si>
  <si>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</si>
  <si>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</si>
  <si>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</si>
  <si>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</si>
  <si>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</si>
  <si>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</si>
  <si>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</si>
  <si>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</si>
  <si>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</si>
  <si>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</si>
  <si>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</si>
  <si>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</si>
  <si>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</si>
  <si>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</si>
  <si>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</si>
  <si>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</si>
  <si>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</si>
  <si>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</si>
  <si>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</si>
  <si>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</si>
  <si>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</si>
  <si>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</si>
  <si>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</si>
  <si>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</si>
  <si>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</si>
  <si>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</si>
  <si>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</si>
  <si>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</si>
  <si>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</si>
  <si>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</si>
  <si>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</si>
  <si>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</si>
  <si>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</si>
  <si>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</si>
  <si>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</si>
  <si>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</si>
  <si>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</si>
  <si>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</si>
  <si>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</si>
  <si>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</si>
  <si>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</si>
  <si>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</si>
  <si>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</si>
  <si>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</si>
  <si>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</si>
  <si>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</si>
  <si>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</si>
  <si>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</si>
  <si>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</si>
  <si>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</si>
  <si>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</si>
  <si>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</si>
  <si>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</si>
  <si>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</si>
  <si>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</si>
  <si>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</si>
  <si>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</si>
  <si>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</si>
  <si>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</si>
  <si>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</si>
  <si>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</si>
  <si>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</si>
  <si>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</si>
  <si>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</si>
  <si>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</si>
  <si>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</si>
  <si>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</si>
  <si>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</si>
  <si>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</si>
  <si>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</si>
  <si>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</si>
  <si>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</si>
  <si>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</si>
  <si>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</si>
  <si>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</si>
  <si>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</si>
  <si>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</si>
  <si>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</si>
  <si>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</si>
  <si>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</si>
  <si>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</si>
  <si>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</si>
  <si>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</si>
  <si>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</si>
  <si>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</si>
  <si>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</si>
  <si>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</si>
  <si>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</si>
  <si>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</si>
  <si>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</si>
  <si>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</si>
  <si>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</si>
  <si>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</si>
  <si>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</si>
  <si>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</si>
  <si>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</si>
  <si>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</si>
  <si>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</si>
  <si>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</si>
  <si>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</si>
  <si>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</si>
  <si>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</si>
  <si>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</si>
  <si>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</si>
  <si>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</si>
  <si>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</si>
  <si>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</si>
  <si>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</si>
  <si>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</si>
  <si>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</si>
  <si>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</si>
  <si>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</si>
  <si>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</si>
  <si>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</si>
  <si>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</si>
  <si>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</si>
  <si>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</si>
  <si>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</si>
  <si>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</si>
  <si>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</si>
  <si>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</si>
  <si>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</si>
  <si>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</si>
  <si>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</si>
  <si>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</si>
  <si>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</si>
  <si>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</si>
  <si>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</si>
  <si>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</si>
  <si>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</si>
  <si>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</si>
  <si>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</si>
  <si>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</si>
  <si>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</si>
  <si>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</si>
  <si>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</si>
  <si>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</si>
  <si>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</si>
  <si>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</si>
  <si>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</si>
  <si>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</si>
  <si>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</si>
  <si>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</si>
  <si>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</si>
  <si>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</si>
  <si>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</si>
  <si>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</si>
  <si>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</si>
  <si>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</si>
  <si>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</si>
  <si>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</si>
  <si>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</si>
  <si>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</si>
  <si>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</si>
  <si>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</si>
  <si>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</si>
  <si>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</si>
  <si>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</si>
  <si>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</si>
  <si>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</si>
  <si>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</si>
  <si>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</si>
  <si>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</si>
  <si>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</si>
  <si>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</si>
  <si>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</si>
  <si>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</si>
  <si>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</si>
  <si>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</si>
  <si>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</si>
  <si>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</si>
  <si>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</si>
  <si>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</si>
  <si>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</si>
  <si>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</si>
  <si>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</si>
  <si>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</si>
  <si>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</si>
  <si>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</si>
  <si>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</si>
  <si>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</si>
  <si>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</si>
  <si>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</si>
  <si>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</si>
  <si>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</si>
  <si>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</si>
  <si>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</si>
  <si>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</si>
  <si>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</si>
  <si>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</si>
  <si>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</si>
  <si>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</si>
  <si>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</si>
  <si>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</si>
  <si>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</si>
  <si>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</si>
  <si>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</si>
  <si>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</si>
  <si>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</si>
  <si>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</si>
  <si>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</si>
  <si>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</si>
  <si>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</si>
  <si>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</si>
  <si>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</si>
  <si>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</si>
  <si>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</si>
  <si>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</si>
  <si>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</si>
  <si>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</si>
  <si>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</si>
  <si>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</si>
  <si>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</si>
  <si>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</si>
  <si>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</si>
  <si>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</si>
  <si>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</si>
  <si>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</si>
  <si>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</si>
  <si>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</si>
  <si>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</si>
  <si>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</si>
  <si>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</si>
  <si>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</si>
  <si>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</si>
  <si>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</si>
  <si>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</si>
  <si>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</si>
  <si>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</si>
  <si>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</si>
  <si>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</si>
  <si>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</si>
  <si>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</si>
  <si>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</si>
  <si>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</si>
  <si>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</si>
  <si>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</si>
  <si>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</si>
  <si>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</si>
  <si>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</si>
  <si>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</si>
  <si>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</si>
  <si>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</si>
  <si>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</si>
  <si>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</si>
  <si>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</si>
  <si>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</si>
  <si>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</si>
  <si>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</si>
  <si>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</si>
  <si>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</si>
  <si>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</si>
  <si>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</si>
  <si>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</si>
  <si>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</si>
  <si>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</si>
  <si>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</si>
  <si>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</si>
  <si>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</si>
  <si>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</si>
  <si>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</si>
  <si>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</si>
  <si>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</si>
  <si>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</si>
  <si>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</si>
  <si>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</si>
  <si>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</si>
  <si>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</si>
  <si>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</si>
  <si>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</si>
  <si>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</si>
  <si>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</si>
  <si>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</si>
  <si>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</si>
  <si>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</si>
  <si>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</si>
  <si>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</si>
  <si>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</si>
  <si>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</si>
  <si>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</si>
  <si>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</si>
  <si>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</si>
  <si>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</si>
  <si>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</si>
  <si>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</si>
  <si>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</si>
  <si>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</si>
  <si>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</si>
  <si>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</si>
  <si>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</si>
  <si>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</si>
  <si>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</si>
  <si>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</si>
  <si>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</si>
  <si>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</si>
  <si>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</si>
  <si>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</si>
  <si>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</si>
  <si>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</si>
  <si>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</si>
  <si>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</si>
  <si>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</si>
  <si>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</si>
  <si>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</si>
  <si>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</si>
  <si>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</si>
  <si>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</si>
  <si>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</si>
  <si>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</si>
  <si>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</si>
  <si>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</si>
  <si>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</si>
  <si>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</si>
  <si>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</si>
  <si>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</si>
  <si>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</si>
  <si>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</si>
  <si>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</si>
  <si>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</si>
  <si>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</si>
  <si>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</si>
  <si>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</si>
  <si>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</si>
  <si>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</si>
  <si>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</si>
  <si>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</si>
  <si>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</si>
  <si>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</si>
  <si>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</si>
  <si>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</si>
  <si>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</si>
  <si>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</si>
  <si>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</si>
  <si>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</si>
  <si>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</si>
  <si>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</si>
  <si>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</si>
  <si>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</si>
  <si>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</si>
  <si>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</si>
  <si>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</si>
  <si>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</si>
  <si>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</si>
  <si>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</si>
  <si>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</si>
  <si>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</si>
  <si>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</si>
  <si>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</si>
  <si>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</si>
  <si>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</si>
  <si>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</si>
  <si>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</si>
  <si>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</si>
  <si>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</si>
  <si>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</si>
  <si>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</si>
  <si>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</si>
  <si>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</si>
  <si>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</si>
  <si>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</si>
  <si>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</si>
  <si>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</si>
  <si>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</si>
  <si>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</si>
  <si>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</si>
  <si>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</si>
  <si>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</si>
  <si>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</si>
  <si>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</si>
  <si>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</si>
  <si>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</si>
  <si>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</si>
  <si>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</si>
  <si>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</si>
  <si>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</si>
  <si>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</si>
  <si>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</si>
  <si>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</si>
  <si>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</si>
  <si>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</si>
  <si>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</si>
  <si>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</si>
  <si>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</si>
  <si>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</si>
  <si>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</si>
  <si>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</si>
  <si>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</si>
  <si>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</si>
  <si>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</si>
  <si>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</si>
  <si>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</si>
  <si>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</si>
  <si>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</si>
  <si>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</si>
  <si>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</si>
  <si>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</si>
  <si>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</si>
  <si>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</si>
  <si>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</si>
  <si>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</si>
  <si>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</si>
  <si>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</si>
  <si>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</si>
  <si>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</si>
  <si>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</si>
  <si>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</si>
  <si>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</si>
  <si>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</si>
  <si>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</si>
  <si>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</si>
  <si>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</si>
  <si>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</si>
  <si>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</si>
  <si>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</si>
  <si>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</si>
  <si>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</si>
  <si>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</si>
  <si>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</si>
  <si>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</si>
  <si>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</si>
  <si>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</si>
  <si>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</si>
  <si>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</si>
  <si>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</si>
  <si>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</si>
  <si>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</si>
  <si>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</si>
  <si>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</si>
  <si>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</si>
  <si>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</si>
  <si>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</si>
  <si>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</si>
  <si>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</si>
  <si>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</si>
  <si>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</si>
  <si>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</si>
  <si>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</si>
  <si>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</si>
  <si>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</si>
  <si>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</si>
  <si>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</si>
  <si>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</si>
  <si>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</si>
  <si>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</si>
  <si>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</si>
  <si>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</si>
  <si>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</si>
  <si>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</si>
  <si>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</si>
  <si>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</si>
  <si>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</si>
  <si>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</si>
  <si>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</si>
  <si>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</si>
  <si>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</si>
  <si>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</si>
  <si>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</si>
  <si>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</si>
  <si>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</si>
  <si>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</si>
  <si>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</si>
  <si>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</si>
  <si>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</si>
  <si>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</si>
  <si>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</si>
  <si>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</si>
  <si>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</si>
  <si>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</si>
  <si>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</si>
  <si>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</si>
  <si>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</si>
  <si>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</si>
  <si>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</si>
  <si>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</si>
  <si>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</si>
  <si>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</si>
  <si>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</si>
  <si>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</si>
  <si>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</si>
  <si>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</si>
  <si>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</si>
  <si>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</si>
  <si>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</si>
  <si>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</si>
  <si>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</si>
  <si>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</si>
  <si>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</si>
  <si>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</si>
  <si>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</si>
  <si>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</si>
  <si>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</si>
  <si>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</si>
  <si>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</si>
  <si>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</si>
  <si>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</si>
  <si>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</si>
  <si>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</si>
  <si>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</si>
  <si>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</si>
  <si>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</si>
  <si>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</si>
  <si>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</si>
  <si>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</si>
  <si>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</si>
  <si>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</si>
  <si>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</si>
  <si>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</si>
  <si>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</si>
  <si>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</si>
  <si>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</si>
  <si>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</si>
  <si>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</si>
  <si>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</si>
  <si>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</si>
  <si>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</si>
  <si>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</si>
  <si>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</si>
  <si>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</si>
  <si>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</si>
  <si>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</si>
  <si>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</si>
  <si>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</si>
  <si>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</si>
  <si>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</si>
  <si>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</si>
  <si>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</si>
  <si>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</si>
  <si>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</si>
  <si>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</si>
  <si>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</si>
  <si>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</si>
  <si>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</si>
  <si>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</si>
  <si>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</si>
  <si>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</si>
  <si>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</si>
  <si>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</si>
  <si>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</si>
  <si>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</si>
  <si>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</si>
  <si>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</si>
  <si>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</si>
  <si>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</si>
  <si>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</si>
  <si>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</si>
  <si>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</si>
  <si>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</si>
  <si>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</si>
  <si>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</si>
  <si>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</si>
  <si>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</si>
  <si>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</si>
  <si>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</si>
  <si>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</si>
  <si>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</si>
  <si>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</si>
  <si>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</si>
  <si>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</si>
  <si>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</si>
  <si>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</si>
  <si>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</si>
  <si>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</si>
  <si>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</si>
  <si>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</si>
  <si>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</si>
  <si>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</si>
  <si>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</si>
  <si>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</si>
  <si>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</si>
  <si>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</si>
  <si>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</si>
  <si>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</si>
  <si>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</si>
  <si>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</si>
  <si>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</si>
  <si>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</si>
  <si>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</si>
  <si>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</si>
  <si>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</si>
  <si>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</si>
  <si>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</si>
  <si>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</si>
  <si>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</si>
  <si>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</si>
  <si>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</si>
  <si>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</si>
  <si>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</si>
  <si>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</si>
  <si>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</si>
  <si>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</si>
  <si>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</si>
  <si>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</si>
  <si>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</si>
  <si>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</si>
  <si>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</si>
  <si>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</si>
  <si>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</si>
  <si>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</si>
  <si>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</si>
  <si>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</si>
  <si>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</si>
  <si>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</si>
  <si>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</si>
  <si>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</si>
  <si>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</si>
  <si>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</si>
  <si>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</si>
  <si>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</si>
  <si>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</si>
  <si>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</si>
  <si>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</si>
  <si>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</si>
  <si>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</si>
  <si>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</si>
  <si>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</si>
  <si>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</si>
  <si>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</si>
  <si>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</si>
  <si>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</si>
  <si>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</si>
  <si>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</si>
  <si>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</si>
  <si>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</si>
  <si>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</si>
  <si>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</si>
  <si>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</si>
  <si>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</si>
  <si>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</si>
  <si>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</si>
  <si>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</si>
  <si>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</si>
  <si>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</si>
  <si>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</si>
  <si>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</si>
  <si>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</si>
  <si>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</si>
  <si>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</si>
  <si>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</si>
  <si>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</si>
  <si>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</si>
  <si>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</si>
  <si>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</si>
  <si>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</si>
  <si>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</si>
  <si>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</si>
  <si>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</si>
  <si>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</si>
  <si>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</si>
  <si>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</si>
  <si>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</si>
  <si>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</si>
  <si>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</si>
  <si>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</si>
  <si>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</si>
  <si>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</si>
  <si>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</si>
  <si>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</si>
  <si>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</si>
  <si>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</si>
  <si>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</si>
  <si>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</si>
  <si>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</si>
  <si>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</si>
  <si>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</si>
  <si>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</si>
  <si>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</si>
  <si>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</si>
  <si>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</si>
  <si>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</si>
  <si>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</si>
  <si>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</si>
  <si>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</si>
  <si>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</si>
  <si>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</si>
  <si>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</si>
  <si>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</si>
  <si>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</si>
  <si>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</si>
  <si>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</si>
  <si>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</si>
  <si>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</si>
  <si>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</si>
  <si>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</si>
  <si>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</si>
  <si>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</si>
  <si>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</si>
  <si>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</si>
  <si>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</si>
  <si>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</si>
  <si>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</si>
  <si>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</si>
  <si>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</si>
  <si>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</si>
  <si>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</si>
  <si>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</si>
  <si>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</si>
  <si>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</si>
  <si>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</si>
  <si>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</si>
  <si>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</si>
  <si>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</si>
  <si>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</si>
  <si>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</si>
  <si>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</si>
  <si>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</si>
  <si>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</si>
  <si>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</si>
  <si>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</si>
  <si>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</si>
  <si>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</si>
  <si>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</si>
  <si>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</si>
  <si>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</si>
  <si>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</si>
  <si>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</si>
  <si>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</si>
  <si>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</si>
  <si>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</si>
  <si>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</si>
  <si>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</si>
  <si>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</si>
  <si>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</si>
  <si>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</si>
  <si>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</si>
  <si>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</si>
  <si>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</si>
  <si>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</si>
  <si>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</si>
  <si>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</si>
  <si>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</si>
  <si>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</si>
  <si>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</si>
  <si>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</si>
  <si>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</si>
  <si>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</si>
  <si>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</si>
  <si>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</si>
  <si>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</si>
  <si>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</si>
  <si>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</si>
  <si>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</si>
  <si>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</si>
  <si>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</si>
  <si>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</si>
  <si>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</si>
  <si>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</si>
  <si>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</si>
  <si>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</si>
  <si>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</si>
  <si>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</si>
  <si>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</si>
  <si>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</si>
  <si>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</si>
  <si>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</si>
  <si>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</si>
  <si>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</si>
  <si>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</si>
  <si>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</si>
  <si>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</si>
  <si>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</si>
  <si>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</si>
  <si>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</si>
  <si>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</si>
  <si>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</si>
  <si>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</si>
  <si>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</si>
  <si>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</si>
  <si>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</si>
  <si>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</si>
  <si>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</si>
  <si>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</si>
  <si>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</si>
  <si>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</si>
  <si>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</si>
  <si>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</si>
  <si>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</si>
  <si>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</si>
  <si>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</si>
  <si>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</si>
  <si>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</si>
  <si>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</si>
  <si>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</si>
  <si>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</si>
  <si>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</si>
  <si>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</si>
  <si>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</si>
  <si>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</si>
  <si>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</si>
  <si>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</si>
  <si>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</si>
  <si>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</si>
  <si>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</si>
  <si>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</si>
  <si>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</si>
  <si>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</si>
  <si>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</si>
  <si>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</si>
  <si>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</si>
  <si>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</si>
  <si>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</si>
  <si>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</si>
  <si>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</si>
  <si>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</si>
  <si>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</si>
  <si>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</si>
  <si>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</si>
  <si>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</si>
  <si>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</si>
  <si>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</si>
  <si>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</si>
  <si>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</si>
  <si>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</si>
  <si>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</si>
  <si>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</si>
  <si>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</si>
  <si>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</si>
  <si>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</si>
  <si>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</si>
  <si>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</si>
  <si>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</si>
  <si>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</si>
  <si>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</si>
  <si>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</si>
  <si>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</si>
  <si>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</si>
  <si>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</si>
  <si>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</si>
  <si>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</si>
  <si>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</si>
  <si>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</si>
  <si>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</si>
  <si>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</si>
  <si>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</si>
  <si>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</si>
  <si>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</si>
  <si>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</si>
  <si>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</si>
  <si>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</si>
  <si>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</si>
  <si>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</si>
  <si>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</si>
  <si>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</si>
  <si>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</si>
  <si>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</si>
  <si>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</si>
  <si>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</si>
  <si>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</si>
  <si>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</si>
  <si>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</si>
  <si>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</si>
  <si>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</si>
  <si>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</si>
  <si>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</si>
  <si>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</si>
  <si>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</si>
  <si>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</si>
  <si>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</si>
  <si>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</si>
  <si>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</si>
  <si>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</si>
  <si>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</si>
  <si>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</si>
  <si>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</si>
  <si>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</si>
  <si>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</si>
  <si>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</si>
  <si>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</si>
  <si>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</si>
  <si>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</si>
  <si>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</si>
  <si>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</si>
  <si>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</si>
  <si>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</si>
  <si>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</si>
  <si>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</si>
  <si>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</si>
  <si>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</si>
  <si>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</si>
  <si>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</si>
  <si>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</si>
  <si>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</si>
  <si>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</si>
  <si>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</si>
  <si>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</si>
  <si>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</si>
  <si>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</si>
  <si>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</si>
  <si>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</si>
  <si>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</si>
  <si>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</si>
  <si>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</si>
  <si>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</si>
  <si>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</si>
  <si>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</si>
  <si>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</si>
  <si>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</si>
  <si>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</si>
  <si>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</si>
  <si>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</si>
  <si>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</si>
  <si>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</si>
  <si>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</si>
  <si>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</si>
  <si>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</si>
  <si>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</si>
  <si>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</si>
  <si>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</si>
  <si>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</si>
  <si>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</si>
  <si>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</si>
  <si>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</si>
  <si>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</si>
  <si>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</si>
  <si>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</si>
  <si>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</si>
  <si>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</si>
  <si>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</si>
  <si>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</si>
  <si>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</si>
  <si>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</si>
  <si>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</si>
  <si>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</si>
  <si>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</si>
  <si>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</si>
  <si>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</si>
  <si>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</si>
  <si>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</si>
  <si>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</si>
  <si>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</si>
  <si>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</si>
  <si>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</si>
  <si>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</si>
  <si>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</si>
  <si>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</si>
  <si>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</si>
  <si>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</si>
  <si>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</si>
  <si>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</si>
  <si>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</si>
  <si>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</si>
  <si>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</si>
  <si>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</si>
  <si>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</si>
  <si>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</si>
  <si>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</si>
  <si>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</si>
  <si>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</si>
  <si>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</si>
  <si>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</si>
  <si>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</si>
  <si>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</si>
  <si>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</si>
  <si>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</si>
  <si>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</si>
  <si>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</si>
  <si>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</si>
  <si>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</si>
  <si>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</si>
  <si>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</si>
  <si>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</si>
  <si>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</si>
  <si>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</si>
  <si>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</si>
  <si>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</si>
  <si>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</si>
  <si>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</si>
  <si>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</si>
  <si>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</si>
  <si>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</si>
  <si>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</si>
  <si>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</si>
  <si>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</si>
  <si>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</si>
  <si>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</si>
  <si>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</si>
  <si>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</si>
  <si>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</si>
  <si>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</si>
  <si>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</si>
  <si>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</si>
  <si>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</si>
  <si>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</si>
  <si>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</si>
  <si>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</si>
  <si>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</si>
  <si>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</si>
  <si>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</si>
  <si>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</si>
  <si>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</si>
  <si>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</si>
  <si>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</si>
  <si>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</si>
  <si>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</si>
  <si>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</si>
  <si>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</si>
  <si>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</si>
  <si>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</si>
  <si>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</si>
  <si>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</si>
  <si>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</si>
  <si>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</si>
  <si>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</si>
  <si>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</si>
  <si>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</si>
  <si>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</si>
  <si>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</si>
  <si>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</si>
  <si>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</si>
  <si>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</si>
  <si>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</si>
  <si>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</si>
  <si>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</si>
  <si>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</si>
  <si>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</si>
  <si>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</si>
  <si>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</si>
  <si>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</si>
  <si>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</si>
  <si>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</si>
  <si>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</si>
  <si>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</si>
  <si>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</si>
  <si>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</si>
  <si>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</si>
  <si>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</si>
  <si>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</si>
  <si>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</si>
  <si>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</si>
  <si>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</si>
  <si>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</si>
  <si>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</si>
  <si>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</si>
  <si>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</si>
  <si>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</si>
  <si>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</si>
  <si>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</si>
  <si>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</si>
  <si>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</si>
  <si>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</si>
  <si>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</si>
  <si>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</si>
  <si>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</si>
  <si>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</si>
  <si>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</si>
  <si>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</si>
  <si>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</si>
  <si>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</si>
  <si>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</si>
  <si>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</si>
  <si>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</si>
  <si>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</si>
  <si>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</si>
  <si>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</si>
  <si>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</si>
  <si>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</si>
  <si>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</si>
  <si>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</si>
  <si>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</si>
  <si>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</si>
  <si>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</si>
  <si>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</si>
  <si>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</si>
  <si>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</si>
  <si>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</si>
  <si>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</si>
  <si>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</si>
  <si>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</si>
  <si>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</si>
  <si>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</si>
  <si>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</si>
  <si>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</si>
  <si>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</si>
  <si>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</si>
  <si>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</si>
  <si>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</si>
  <si>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</si>
  <si>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</si>
  <si>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</si>
  <si>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</si>
  <si>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</si>
  <si>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</si>
  <si>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</si>
  <si>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</si>
  <si>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</si>
  <si>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</si>
  <si>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</si>
  <si>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</si>
  <si>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</si>
  <si>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</si>
  <si>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</si>
  <si>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</si>
  <si>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</si>
  <si>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</si>
  <si>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</si>
  <si>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</si>
  <si>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</si>
  <si>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</si>
  <si>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</si>
  <si>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</si>
  <si>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</si>
  <si>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</si>
  <si>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</si>
  <si>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</si>
  <si>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</si>
  <si>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</si>
  <si>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</si>
  <si>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</si>
  <si>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</si>
  <si>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</si>
  <si>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</si>
  <si>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</si>
  <si>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</si>
  <si>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</si>
  <si>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</si>
  <si>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</si>
  <si>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</si>
  <si>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</si>
  <si>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</si>
  <si>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</si>
  <si>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</si>
  <si>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</si>
  <si>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</si>
  <si>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</si>
  <si>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</si>
  <si>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</si>
  <si>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</si>
  <si>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</si>
  <si>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</si>
  <si>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</si>
  <si>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</si>
  <si>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</si>
  <si>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</si>
  <si>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</si>
  <si>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</si>
  <si>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</si>
  <si>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</si>
  <si>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</si>
  <si>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</si>
  <si>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</si>
  <si>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</si>
  <si>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</si>
  <si>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</si>
  <si>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</si>
  <si>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</si>
  <si>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</si>
  <si>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</si>
  <si>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</si>
  <si>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</si>
  <si>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</si>
  <si>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</si>
  <si>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</si>
  <si>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</si>
  <si>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</si>
  <si>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</si>
  <si>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</si>
  <si>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</si>
  <si>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</si>
  <si>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</si>
  <si>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</si>
  <si>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</si>
  <si>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</si>
  <si>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</si>
  <si>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</si>
  <si>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</si>
  <si>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</si>
  <si>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</si>
  <si>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</si>
  <si>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</si>
  <si>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</si>
  <si>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</si>
  <si>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</si>
  <si>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</si>
  <si>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</si>
  <si>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</si>
  <si>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</si>
  <si>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</si>
  <si>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</si>
  <si>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</si>
  <si>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</si>
  <si>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</si>
  <si>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</si>
  <si>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</si>
  <si>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</si>
  <si>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</si>
  <si>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</si>
  <si>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</si>
  <si>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</si>
  <si>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</si>
  <si>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</si>
  <si>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</si>
  <si>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</si>
  <si>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</si>
  <si>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</si>
  <si>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</si>
  <si>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</si>
  <si>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</si>
  <si>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</si>
  <si>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</si>
  <si>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</si>
  <si>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</si>
  <si>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</si>
  <si>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</si>
  <si>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</si>
  <si>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</si>
  <si>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</si>
  <si>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</si>
  <si>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</si>
  <si>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</si>
  <si>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</si>
  <si>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</si>
  <si>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</si>
  <si>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</si>
  <si>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</si>
  <si>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</si>
  <si>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</si>
  <si>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</si>
  <si>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</si>
  <si>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</si>
  <si>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</si>
  <si>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</si>
  <si>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</si>
  <si>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</si>
  <si>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</si>
  <si>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</si>
  <si>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</si>
  <si>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</si>
  <si>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</si>
  <si>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</si>
  <si>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</si>
  <si>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</si>
  <si>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</si>
  <si>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</si>
  <si>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</si>
  <si>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</si>
  <si>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</si>
  <si>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</si>
  <si>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</si>
  <si>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</si>
  <si>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</si>
  <si>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</si>
  <si>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</si>
  <si>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</si>
  <si>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</si>
  <si>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</si>
  <si>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</si>
  <si>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</si>
  <si>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</si>
  <si>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</si>
  <si>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</si>
  <si>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</si>
  <si>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</si>
  <si>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</si>
  <si>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</si>
  <si>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</si>
  <si>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</si>
  <si>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</si>
  <si>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</si>
  <si>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</si>
  <si>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</si>
  <si>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</si>
  <si>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</si>
  <si>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</si>
  <si>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</si>
  <si>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</si>
  <si>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</si>
  <si>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</si>
  <si>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</si>
  <si>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</si>
  <si>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</si>
  <si>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</si>
  <si>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</si>
  <si>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</si>
  <si>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</si>
  <si>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</si>
  <si>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</si>
  <si>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</si>
  <si>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</si>
  <si>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</si>
  <si>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</si>
  <si>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</si>
  <si>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</si>
  <si>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</si>
  <si>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</si>
  <si>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</si>
  <si>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</si>
  <si>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</si>
  <si>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</si>
  <si>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</si>
  <si>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</si>
  <si>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</si>
  <si>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</si>
  <si>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</si>
  <si>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</si>
  <si>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</si>
  <si>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</si>
  <si>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</si>
  <si>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</si>
  <si>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</si>
  <si>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</si>
  <si>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</si>
  <si>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</si>
  <si>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</si>
  <si>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</si>
  <si>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</si>
  <si>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</si>
  <si>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</si>
  <si>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</si>
  <si>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</si>
  <si>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</si>
  <si>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</si>
  <si>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</si>
  <si>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</si>
  <si>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</si>
  <si>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</si>
  <si>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</si>
  <si>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</si>
  <si>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</si>
  <si>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</si>
  <si>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</si>
  <si>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</si>
  <si>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</si>
  <si>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</si>
  <si>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</si>
  <si>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</si>
  <si>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</si>
  <si>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</si>
  <si>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</si>
  <si>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</si>
  <si>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</si>
  <si>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</si>
  <si>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</si>
  <si>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</si>
  <si>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</si>
  <si>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</si>
  <si>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</si>
  <si>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</si>
  <si>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</si>
  <si>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</si>
  <si>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</si>
  <si>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</si>
  <si>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</si>
  <si>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</si>
  <si>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</si>
  <si>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</si>
  <si>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</si>
  <si>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</si>
  <si>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</si>
  <si>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</si>
  <si>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</si>
  <si>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</si>
  <si>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</si>
  <si>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</si>
  <si>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</si>
  <si>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</si>
  <si>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</si>
  <si>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</si>
  <si>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</si>
  <si>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</si>
  <si>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</si>
  <si>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</si>
  <si>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</si>
  <si>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</si>
  <si>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</si>
  <si>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</si>
  <si>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</si>
  <si>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</si>
  <si>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</si>
  <si>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</si>
  <si>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</si>
  <si>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</si>
  <si>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</si>
  <si>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</si>
  <si>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</si>
  <si>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</si>
  <si>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</si>
  <si>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</si>
  <si>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</si>
  <si>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</si>
  <si>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</si>
  <si>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</si>
  <si>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</si>
  <si>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</si>
  <si>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</si>
  <si>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</si>
  <si>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</si>
  <si>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</si>
  <si>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</si>
  <si>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</si>
  <si>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</si>
  <si>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</si>
  <si>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</si>
  <si>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</si>
  <si>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</si>
  <si>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</si>
  <si>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</si>
  <si>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</si>
  <si>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</si>
  <si>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</si>
  <si>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</si>
  <si>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</si>
  <si>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</si>
  <si>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</si>
  <si>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</si>
  <si>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</si>
  <si>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</si>
  <si>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</si>
  <si>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</si>
  <si>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</si>
  <si>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</si>
  <si>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</si>
  <si>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</si>
  <si>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</si>
  <si>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</si>
  <si>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</si>
  <si>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</si>
  <si>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</si>
  <si>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</si>
  <si>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</si>
  <si>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</si>
  <si>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</si>
  <si>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</si>
  <si>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</si>
  <si>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</si>
  <si>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</si>
  <si>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</si>
  <si>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</si>
  <si>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</si>
  <si>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</si>
  <si>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</si>
  <si>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</si>
  <si>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</si>
  <si>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</si>
  <si>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</si>
  <si>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</si>
  <si>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</si>
  <si>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</si>
  <si>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</si>
  <si>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</si>
  <si>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</si>
  <si>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</si>
  <si>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</si>
  <si>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</si>
  <si>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</si>
  <si>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</si>
  <si>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</si>
  <si>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</si>
  <si>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</si>
  <si>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</si>
  <si>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</si>
  <si>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</si>
  <si>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</si>
  <si>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</si>
  <si>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</si>
  <si>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</si>
  <si>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</si>
  <si>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</si>
  <si>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</si>
  <si>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</si>
  <si>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</si>
  <si>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</si>
  <si>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</si>
  <si>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</si>
  <si>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</si>
  <si>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</si>
  <si>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</si>
  <si>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</si>
  <si>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</si>
  <si>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</si>
  <si>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</si>
  <si>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</si>
  <si>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</si>
  <si>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</si>
  <si>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</si>
  <si>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</si>
  <si>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</si>
  <si>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</si>
  <si>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</si>
  <si>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</si>
  <si>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</si>
  <si>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</si>
  <si>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</si>
  <si>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</si>
  <si>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</si>
  <si>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</si>
  <si>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</si>
  <si>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</si>
  <si>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</si>
  <si>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</si>
  <si>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</si>
  <si>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</si>
  <si>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</si>
  <si>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</si>
  <si>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</si>
  <si>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</si>
  <si>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</si>
  <si>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</si>
  <si>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</si>
  <si>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</si>
  <si>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</si>
  <si>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</si>
  <si>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</si>
  <si>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</si>
  <si>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</si>
  <si>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</si>
  <si>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</si>
  <si>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</si>
  <si>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</si>
  <si>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</si>
  <si>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</si>
  <si>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</si>
  <si>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</si>
  <si>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</si>
  <si>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</si>
  <si>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</si>
  <si>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</si>
  <si>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</si>
  <si>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</si>
  <si>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</si>
  <si>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</si>
  <si>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</si>
  <si>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</si>
  <si>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</si>
  <si>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</si>
  <si>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</si>
  <si>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</si>
  <si>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</si>
  <si>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</si>
  <si>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</si>
  <si>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</si>
  <si>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</si>
  <si>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</si>
  <si>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</si>
  <si>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</si>
  <si>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</si>
  <si>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</si>
  <si>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</si>
  <si>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</si>
  <si>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</si>
  <si>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</si>
  <si>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</si>
  <si>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</si>
  <si>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</si>
  <si>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</si>
  <si>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</si>
  <si>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</si>
  <si>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</si>
  <si>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</si>
  <si>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</si>
  <si>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</si>
  <si>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</si>
  <si>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</si>
  <si>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</si>
  <si>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</si>
  <si>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</si>
  <si>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</si>
  <si>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</si>
  <si>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</si>
  <si>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</si>
  <si>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</si>
  <si>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</si>
  <si>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</si>
  <si>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</si>
  <si>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</si>
  <si>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</si>
  <si>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</si>
  <si>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</si>
  <si>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</si>
  <si>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</si>
  <si>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</si>
  <si>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</si>
  <si>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</si>
  <si>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</si>
  <si>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</si>
  <si>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</si>
  <si>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</si>
  <si>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</si>
  <si>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</si>
  <si>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</si>
  <si>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</si>
  <si>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</si>
  <si>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</si>
  <si>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</si>
  <si>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</si>
  <si>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</si>
  <si>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</si>
  <si>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</si>
  <si>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</si>
  <si>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</si>
  <si>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</si>
  <si>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</si>
  <si>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</si>
  <si>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</si>
  <si>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</si>
  <si>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</si>
  <si>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</si>
  <si>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</si>
  <si>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</si>
  <si>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</si>
  <si>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</si>
  <si>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</si>
  <si>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</si>
  <si>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</si>
  <si>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</si>
  <si>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</si>
  <si>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</si>
  <si>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</si>
  <si>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</si>
  <si>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</si>
  <si>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</si>
  <si>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</si>
  <si>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</si>
  <si>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</si>
  <si>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</si>
  <si>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</si>
  <si>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</si>
  <si>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</si>
  <si>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</si>
  <si>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</si>
  <si>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</si>
  <si>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</si>
  <si>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</si>
  <si>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</si>
  <si>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</si>
  <si>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</si>
  <si>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</si>
  <si>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</si>
  <si>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</si>
  <si>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</si>
  <si>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</si>
  <si>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</si>
  <si>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</si>
  <si>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</si>
  <si>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</si>
  <si>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</si>
  <si>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</si>
  <si>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</si>
  <si>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</si>
  <si>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</si>
  <si>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</si>
  <si>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</si>
  <si>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</si>
  <si>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</si>
  <si>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</si>
  <si>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</si>
  <si>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</si>
  <si>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</si>
  <si>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</si>
  <si>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</si>
  <si>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</si>
  <si>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</si>
  <si>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</si>
  <si>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</si>
  <si>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</si>
  <si>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</si>
  <si>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</si>
  <si>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</si>
  <si>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</si>
  <si>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</si>
  <si>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</si>
  <si>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</si>
  <si>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</si>
  <si>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</si>
  <si>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</si>
  <si>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</si>
  <si>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</si>
  <si>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</si>
  <si>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</si>
  <si>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</si>
  <si>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</si>
  <si>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</si>
  <si>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</si>
  <si>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</si>
  <si>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</si>
  <si>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</si>
  <si>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</si>
  <si>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</si>
  <si>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</si>
  <si>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</si>
  <si>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</si>
  <si>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</si>
  <si>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</si>
  <si>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</si>
  <si>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</si>
  <si>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</si>
  <si>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</si>
  <si>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</si>
  <si>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</si>
  <si>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</si>
  <si>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</si>
  <si>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</si>
  <si>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</si>
  <si>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</si>
  <si>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</si>
  <si>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</si>
  <si>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</si>
  <si>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</si>
  <si>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</si>
  <si>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</si>
  <si>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</si>
  <si>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</si>
  <si>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</si>
  <si>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</si>
  <si>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</si>
  <si>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</si>
  <si>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</si>
  <si>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</si>
  <si>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</si>
  <si>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</si>
  <si>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</si>
  <si>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</si>
  <si>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</si>
  <si>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</si>
  <si>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</si>
  <si>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</si>
  <si>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</si>
  <si>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</si>
  <si>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</si>
  <si>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</si>
  <si>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</si>
  <si>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</si>
  <si>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</si>
  <si>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</si>
  <si>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</si>
  <si>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</si>
  <si>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</si>
  <si>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</si>
  <si>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</si>
  <si>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</si>
  <si>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</si>
  <si>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</si>
  <si>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</si>
  <si>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</si>
  <si>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</si>
  <si>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</si>
  <si>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</si>
  <si>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</si>
  <si>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</si>
  <si>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</si>
  <si>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</si>
  <si>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</si>
  <si>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</si>
  <si>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</si>
  <si>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</si>
  <si>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</si>
  <si>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</si>
  <si>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</si>
  <si>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</si>
  <si>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</si>
  <si>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</si>
  <si>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</si>
  <si>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</si>
  <si>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</si>
  <si>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</si>
  <si>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</si>
  <si>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</si>
  <si>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</si>
  <si>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</si>
  <si>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</si>
  <si>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</si>
  <si>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</si>
  <si>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</si>
  <si>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</si>
  <si>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</si>
  <si>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</si>
  <si>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</si>
  <si>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</si>
  <si>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</si>
  <si>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</si>
  <si>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</si>
  <si>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</si>
  <si>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</si>
  <si>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</si>
  <si>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</si>
  <si>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</si>
  <si>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</si>
  <si>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</si>
  <si>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</si>
  <si>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</si>
  <si>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</si>
  <si>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</si>
  <si>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</si>
  <si>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</si>
  <si>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</si>
  <si>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</si>
  <si>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</si>
  <si>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</si>
  <si>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</si>
  <si>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</si>
  <si>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</si>
  <si>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</si>
  <si>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</si>
  <si>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</si>
  <si>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</si>
  <si>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</si>
  <si>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</si>
  <si>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</si>
  <si>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</si>
  <si>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</si>
  <si>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</si>
  <si>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</si>
  <si>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</si>
  <si>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</si>
  <si>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</si>
  <si>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</si>
  <si>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</si>
  <si>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</si>
  <si>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</si>
  <si>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</si>
  <si>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</si>
  <si>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</si>
  <si>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</si>
  <si>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</si>
  <si>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</si>
  <si>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</si>
  <si>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</si>
  <si>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</si>
  <si>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</si>
  <si>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</si>
  <si>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</si>
  <si>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</si>
  <si>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</si>
  <si>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</si>
  <si>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</si>
  <si>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</si>
  <si>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</si>
  <si>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</si>
  <si>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</si>
  <si>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</si>
  <si>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</si>
  <si>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</si>
  <si>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</si>
  <si>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</si>
  <si>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</si>
  <si>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</si>
  <si>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</si>
  <si>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</si>
  <si>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</si>
  <si>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</si>
  <si>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</si>
  <si>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</si>
  <si>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</si>
  <si>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</si>
  <si>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</si>
  <si>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</si>
  <si>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</si>
  <si>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</si>
  <si>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</si>
  <si>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</si>
  <si>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</si>
  <si>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</si>
  <si>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</si>
  <si>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</si>
  <si>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</si>
  <si>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</si>
  <si>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</si>
  <si>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</si>
  <si>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</si>
  <si>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</si>
  <si>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</si>
  <si>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</si>
  <si>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</si>
  <si>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</si>
  <si>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</si>
  <si>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</si>
  <si>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</si>
  <si>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</si>
  <si>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</si>
  <si>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</si>
  <si>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</si>
  <si>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</si>
  <si>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</si>
  <si>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</si>
  <si>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</si>
  <si>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</si>
  <si>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</si>
  <si>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</si>
  <si>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</si>
  <si>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</si>
  <si>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</si>
  <si>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</si>
  <si>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</si>
  <si>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</si>
  <si>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</si>
  <si>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</si>
  <si>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</si>
  <si>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</si>
  <si>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</si>
  <si>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</si>
  <si>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</si>
  <si>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</si>
  <si>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</si>
  <si>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</si>
  <si>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</si>
  <si>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</si>
  <si>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</si>
  <si>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</si>
  <si>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</si>
  <si>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</si>
  <si>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</si>
  <si>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</si>
  <si>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</si>
  <si>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</si>
  <si>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</si>
  <si>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</si>
  <si>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</si>
  <si>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</si>
  <si>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</si>
  <si>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</si>
  <si>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</si>
  <si>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</si>
  <si>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</si>
  <si>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</si>
  <si>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</si>
  <si>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</si>
  <si>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</si>
  <si>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</si>
  <si>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</si>
  <si>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</si>
  <si>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</si>
  <si>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</si>
  <si>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</si>
  <si>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</si>
  <si>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</si>
  <si>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</si>
  <si>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</si>
  <si>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</si>
  <si>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</si>
  <si>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</si>
  <si>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</si>
  <si>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</si>
  <si>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</si>
  <si>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</si>
  <si>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</si>
  <si>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</si>
  <si>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</si>
  <si>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</si>
  <si>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</si>
  <si>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</si>
  <si>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</si>
  <si>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</si>
  <si>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</si>
  <si>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</si>
  <si>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</si>
  <si>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</si>
  <si>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</si>
  <si>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</si>
  <si>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</si>
  <si>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</si>
  <si>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</si>
  <si>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</si>
  <si>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</si>
  <si>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</si>
  <si>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</si>
  <si>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</si>
  <si>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</si>
  <si>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</si>
  <si>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</si>
  <si>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</si>
  <si>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</si>
  <si>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</si>
  <si>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</si>
  <si>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</si>
  <si>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</si>
  <si>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</si>
  <si>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</si>
  <si>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</si>
  <si>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</si>
  <si>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</si>
  <si>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</si>
  <si>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</si>
  <si>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</si>
  <si>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</si>
  <si>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</si>
  <si>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</si>
  <si>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</si>
  <si>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</si>
  <si>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</si>
  <si>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</si>
  <si>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</si>
  <si>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</si>
  <si>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</si>
  <si>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</si>
  <si>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</si>
  <si>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</si>
  <si>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</si>
  <si>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</si>
  <si>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</si>
  <si>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</si>
  <si>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</si>
  <si>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</si>
  <si>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</si>
  <si>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</si>
  <si>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</si>
  <si>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</si>
  <si>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</si>
  <si>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</si>
  <si>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</si>
  <si>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</si>
  <si>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</si>
  <si>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</si>
  <si>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</si>
  <si>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</si>
  <si>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</si>
  <si>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</si>
  <si>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</si>
  <si>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</si>
  <si>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</si>
  <si>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</si>
  <si>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</si>
  <si>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</si>
  <si>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</si>
  <si>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</si>
  <si>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</si>
  <si>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</si>
  <si>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</si>
  <si>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</si>
  <si>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</si>
  <si>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</si>
  <si>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</si>
  <si>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</si>
  <si>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</si>
  <si>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</si>
  <si>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</si>
  <si>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</si>
  <si>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</si>
  <si>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</si>
  <si>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</si>
  <si>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</si>
  <si>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</si>
  <si>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</si>
  <si>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</si>
  <si>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</si>
  <si>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</si>
  <si>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</si>
  <si>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</si>
  <si>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</si>
  <si>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</si>
  <si>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</si>
  <si>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</si>
  <si>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</si>
  <si>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</si>
  <si>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</si>
  <si>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</si>
  <si>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</si>
  <si>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</si>
  <si>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</si>
  <si>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</si>
  <si>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</si>
  <si>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</si>
  <si>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</si>
  <si>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</si>
  <si>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</si>
  <si>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</si>
  <si>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</si>
  <si>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</si>
  <si>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</si>
  <si>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</si>
  <si>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</si>
  <si>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</si>
  <si>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</si>
  <si>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</si>
  <si>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</si>
  <si>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</si>
  <si>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</si>
  <si>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</si>
  <si>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</si>
  <si>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</si>
  <si>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</si>
  <si>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</si>
  <si>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</si>
  <si>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</si>
  <si>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</si>
  <si>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</si>
  <si>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</si>
  <si>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</si>
  <si>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</si>
  <si>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</si>
  <si>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</si>
  <si>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</si>
  <si>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</si>
  <si>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</si>
  <si>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</si>
  <si>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</si>
  <si>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</si>
  <si>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</si>
  <si>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</si>
  <si>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</si>
  <si>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</si>
  <si>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</si>
  <si>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</si>
  <si>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</si>
  <si>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</si>
  <si>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</si>
  <si>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</si>
  <si>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</si>
  <si>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</si>
  <si>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</si>
  <si>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</si>
  <si>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</si>
  <si>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</si>
  <si>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</si>
  <si>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</si>
  <si>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</si>
  <si>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</si>
  <si>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</si>
  <si>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</si>
  <si>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</si>
  <si>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</si>
  <si>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</si>
  <si>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</si>
  <si>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</si>
  <si>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</si>
  <si>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</si>
  <si>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</si>
  <si>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</si>
  <si>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</si>
  <si>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</si>
  <si>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</si>
  <si>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</si>
  <si>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</si>
  <si>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</si>
  <si>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</si>
  <si>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</si>
  <si>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</si>
  <si>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</si>
  <si>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</si>
  <si>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</si>
  <si>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</si>
  <si>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</si>
  <si>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</si>
  <si>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</si>
  <si>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</si>
  <si>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</si>
  <si>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</si>
  <si>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</si>
  <si>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</si>
  <si>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</si>
  <si>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</si>
  <si>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</si>
  <si>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</si>
  <si>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</si>
  <si>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</si>
  <si>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</si>
  <si>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</si>
  <si>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</si>
  <si>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</si>
  <si>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</si>
  <si>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</si>
  <si>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</si>
  <si>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</si>
  <si>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</si>
  <si>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</si>
  <si>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</si>
  <si>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</si>
  <si>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</si>
  <si>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</si>
  <si>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</si>
  <si>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</si>
  <si>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</si>
  <si>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</si>
  <si>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</si>
  <si>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</si>
  <si>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</si>
  <si>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</si>
  <si>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</si>
  <si>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</si>
  <si>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</si>
  <si>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</si>
  <si>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</si>
  <si>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</si>
  <si>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</si>
  <si>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</si>
  <si>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</si>
  <si>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</si>
  <si>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</si>
  <si>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</si>
  <si>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</si>
  <si>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</si>
  <si>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</si>
  <si>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</si>
  <si>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</si>
  <si>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</si>
  <si>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</si>
  <si>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</si>
  <si>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</si>
  <si>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</si>
  <si>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</si>
  <si>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</si>
  <si>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</si>
  <si>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</si>
  <si>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</si>
  <si>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</si>
  <si>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</si>
  <si>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</si>
  <si>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</si>
  <si>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</si>
  <si>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</si>
  <si>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</si>
  <si>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</si>
  <si>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</si>
  <si>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</si>
  <si>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</si>
  <si>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</si>
  <si>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</si>
  <si>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</si>
  <si>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</si>
  <si>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</si>
  <si>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</si>
  <si>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</si>
  <si>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</si>
  <si>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</si>
  <si>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</si>
  <si>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</si>
  <si>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</si>
  <si>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</si>
  <si>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</si>
  <si>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</si>
  <si>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</si>
  <si>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</si>
  <si>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</si>
  <si>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</si>
  <si>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</si>
  <si>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</si>
  <si>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</si>
  <si>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</si>
  <si>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</si>
  <si>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</si>
  <si>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</si>
  <si>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</si>
  <si>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</si>
  <si>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</si>
  <si>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</si>
  <si>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</si>
  <si>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</si>
  <si>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</si>
  <si>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</si>
  <si>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</si>
  <si>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</si>
  <si>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</si>
  <si>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</si>
  <si>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</si>
  <si>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</si>
  <si>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</si>
  <si>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</si>
  <si>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</si>
  <si>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</si>
  <si>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</si>
  <si>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</si>
  <si>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</si>
  <si>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</si>
  <si>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</si>
  <si>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</si>
  <si>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</si>
  <si>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</si>
  <si>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</si>
  <si>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</si>
  <si>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</si>
  <si>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</si>
  <si>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</si>
  <si>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</si>
  <si>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</si>
  <si>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</si>
  <si>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</si>
  <si>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</si>
  <si>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</si>
  <si>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</si>
  <si>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</si>
  <si>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</si>
  <si>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</si>
  <si>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</si>
  <si>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</si>
  <si>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</si>
  <si>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</si>
  <si>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</si>
  <si>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</si>
  <si>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</si>
  <si>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</si>
  <si>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</si>
  <si>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</si>
  <si>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</si>
  <si>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</si>
  <si>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</si>
  <si>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</si>
  <si>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</si>
  <si>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</si>
  <si>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</si>
  <si>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</si>
  <si>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</si>
  <si>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</si>
  <si>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</si>
  <si>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</si>
  <si>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</si>
  <si>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</si>
  <si>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</si>
  <si>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</si>
  <si>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</si>
  <si>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</si>
  <si>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</si>
  <si>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</si>
  <si>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</si>
  <si>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</si>
  <si>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</si>
  <si>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</si>
  <si>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</si>
  <si>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</si>
  <si>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</si>
  <si>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</si>
  <si>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</si>
  <si>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</si>
  <si>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</si>
  <si>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</si>
  <si>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</si>
  <si>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</si>
  <si>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</si>
  <si>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</si>
  <si>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</si>
  <si>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</si>
  <si>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</si>
  <si>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</si>
  <si>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</si>
  <si>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</si>
  <si>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</si>
  <si>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</si>
  <si>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</si>
  <si>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</si>
  <si>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</si>
  <si>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</si>
  <si>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</si>
  <si>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</si>
  <si>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</si>
  <si>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</si>
  <si>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</si>
  <si>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</si>
  <si>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</si>
  <si>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</si>
  <si>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</si>
  <si>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</si>
  <si>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</si>
  <si>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</si>
  <si>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</si>
  <si>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</si>
  <si>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</si>
  <si>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</si>
  <si>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</si>
  <si>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</si>
  <si>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</si>
  <si>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</si>
  <si>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</si>
  <si>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</si>
  <si>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</si>
  <si>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</si>
  <si>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</si>
  <si>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</si>
  <si>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</si>
  <si>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</si>
  <si>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</si>
  <si>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</si>
  <si>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</si>
  <si>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</si>
  <si>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</si>
  <si>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</si>
  <si>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</si>
  <si>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</si>
  <si>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</si>
  <si>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</si>
  <si>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</si>
  <si>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</si>
  <si>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</si>
  <si>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</si>
  <si>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</si>
  <si>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</si>
  <si>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</si>
  <si>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</si>
  <si>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</si>
  <si>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</si>
  <si>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</si>
  <si>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</si>
  <si>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</si>
  <si>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</si>
  <si>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</si>
  <si>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</si>
  <si>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</si>
  <si>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</si>
  <si>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</si>
  <si>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</si>
  <si>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</si>
  <si>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</si>
  <si>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</si>
  <si>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</si>
  <si>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</si>
  <si>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</si>
  <si>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</si>
  <si>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</si>
  <si>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</si>
  <si>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</si>
  <si>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</si>
  <si>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</si>
  <si>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</si>
  <si>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</si>
  <si>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</si>
  <si>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</si>
  <si>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</si>
  <si>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</si>
  <si>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</si>
  <si>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</si>
  <si>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</si>
  <si>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</si>
  <si>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</si>
  <si>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</si>
  <si>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</si>
  <si>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</si>
  <si>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</si>
  <si>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</si>
  <si>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</si>
  <si>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</si>
  <si>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</si>
  <si>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</si>
  <si>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</si>
  <si>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</si>
  <si>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</si>
  <si>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</si>
  <si>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</si>
  <si>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</si>
  <si>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</si>
  <si>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</si>
  <si>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</si>
  <si>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</si>
  <si>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</si>
  <si>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</si>
  <si>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</si>
  <si>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</si>
  <si>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</si>
  <si>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</si>
  <si>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</si>
  <si>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</si>
  <si>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</si>
  <si>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</si>
  <si>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</si>
  <si>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</si>
  <si>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</si>
  <si>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</si>
  <si>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</si>
  <si>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</si>
  <si>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</si>
  <si>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</si>
  <si>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</si>
  <si>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</si>
  <si>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</si>
  <si>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</si>
  <si>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</si>
  <si>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</si>
  <si>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</si>
  <si>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</si>
  <si>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</si>
  <si>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</si>
  <si>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</si>
  <si>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</si>
  <si>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</si>
  <si>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</si>
  <si>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</si>
  <si>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</si>
  <si>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</si>
  <si>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</si>
  <si>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</si>
  <si>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</si>
  <si>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</si>
  <si>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</si>
  <si>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</si>
  <si>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</si>
  <si>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</si>
  <si>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</si>
  <si>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</si>
  <si>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</si>
  <si>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</si>
  <si>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</si>
  <si>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</si>
  <si>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</si>
  <si>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</si>
  <si>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</si>
  <si>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</si>
  <si>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</si>
  <si>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</si>
  <si>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</si>
  <si>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</si>
  <si>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</si>
  <si>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</si>
  <si>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</si>
  <si>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</si>
  <si>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</si>
  <si>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</si>
  <si>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</si>
  <si>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</si>
  <si>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</si>
  <si>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</si>
  <si>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</si>
  <si>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</si>
  <si>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</si>
  <si>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</si>
  <si>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</si>
  <si>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</si>
  <si>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</si>
  <si>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</si>
  <si>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</si>
  <si>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</si>
  <si>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</si>
  <si>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</si>
  <si>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</si>
  <si>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</si>
  <si>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</si>
  <si>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</si>
  <si>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</si>
  <si>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</si>
  <si>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</si>
  <si>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</si>
  <si>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</si>
  <si>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</si>
  <si>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</si>
  <si>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</si>
  <si>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</si>
  <si>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</si>
  <si>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</si>
  <si>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</si>
  <si>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</si>
  <si>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</si>
  <si>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</si>
  <si>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</si>
  <si>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</si>
  <si>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</si>
  <si>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</si>
  <si>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</si>
  <si>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</si>
  <si>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</si>
  <si>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</si>
  <si>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</si>
  <si>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</si>
  <si>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</si>
  <si>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</si>
  <si>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</si>
  <si>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</si>
  <si>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</si>
  <si>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</si>
  <si>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</si>
  <si>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</si>
  <si>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</si>
  <si>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</si>
  <si>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</si>
  <si>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</si>
  <si>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</si>
  <si>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</si>
  <si>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</si>
  <si>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</si>
  <si>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</si>
  <si>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</si>
  <si>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</si>
  <si>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</si>
  <si>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</si>
  <si>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</si>
  <si>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</si>
  <si>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</si>
  <si>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</si>
  <si>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</si>
  <si>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</si>
  <si>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</si>
  <si>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</si>
  <si>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</si>
  <si>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</si>
  <si>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</si>
  <si>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</si>
  <si>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</si>
  <si>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</si>
  <si>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</si>
  <si>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</si>
  <si>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</si>
  <si>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</si>
  <si>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</si>
  <si>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</si>
  <si>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</si>
  <si>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</si>
  <si>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</si>
  <si>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</si>
  <si>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</si>
  <si>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</si>
  <si>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</si>
  <si>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</si>
  <si>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</si>
  <si>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</si>
  <si>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</si>
  <si>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</si>
  <si>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</si>
  <si>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</si>
  <si>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</si>
  <si>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</si>
  <si>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</si>
  <si>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</si>
  <si>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</si>
  <si>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</si>
  <si>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</si>
  <si>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</si>
  <si>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</si>
  <si>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</si>
  <si>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</si>
  <si>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</si>
  <si>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</si>
  <si>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</si>
  <si>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</si>
  <si>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</si>
  <si>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</si>
  <si>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</si>
  <si>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</si>
  <si>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</si>
  <si>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</si>
  <si>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</si>
  <si>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</si>
  <si>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</si>
  <si>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</si>
  <si>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</si>
  <si>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</si>
  <si>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</si>
  <si>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</si>
  <si>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</si>
  <si>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</si>
  <si>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</si>
  <si>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</si>
  <si>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</si>
  <si>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</si>
  <si>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</si>
  <si>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</si>
  <si>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</si>
  <si>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</si>
  <si>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</si>
  <si>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</si>
  <si>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</si>
  <si>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</si>
  <si>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</si>
  <si>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</si>
  <si>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</si>
  <si>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</si>
  <si>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</si>
  <si>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</si>
  <si>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</si>
  <si>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</si>
  <si>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</si>
  <si>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</si>
  <si>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</si>
  <si>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</si>
  <si>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</si>
  <si>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</si>
  <si>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</si>
  <si>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</si>
  <si>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</si>
  <si>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</si>
  <si>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</si>
  <si>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</si>
  <si>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</si>
  <si>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</si>
  <si>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</si>
  <si>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</si>
  <si>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</si>
  <si>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</si>
  <si>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</si>
  <si>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</si>
  <si>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</si>
  <si>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</si>
  <si>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</si>
  <si>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</si>
  <si>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</si>
  <si>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</si>
  <si>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</si>
  <si>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</si>
  <si>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</si>
  <si>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</si>
  <si>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</si>
  <si>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</si>
  <si>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</si>
  <si>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</si>
  <si>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</si>
  <si>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</si>
  <si>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</si>
  <si>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</si>
  <si>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</si>
  <si>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</si>
  <si>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</si>
  <si>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</si>
  <si>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</si>
  <si>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</si>
  <si>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</si>
  <si>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</si>
  <si>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</si>
  <si>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</si>
  <si>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</si>
  <si>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</si>
  <si>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</si>
  <si>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</si>
  <si>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</si>
  <si>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</si>
  <si>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</si>
  <si>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</si>
  <si>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</si>
  <si>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</si>
  <si>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</si>
  <si>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</si>
  <si>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</si>
  <si>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</si>
  <si>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</si>
  <si>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</si>
  <si>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</si>
  <si>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</si>
  <si>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</si>
  <si>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</si>
  <si>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</si>
  <si>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</si>
  <si>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</si>
  <si>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</si>
  <si>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</si>
  <si>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</si>
  <si>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</si>
  <si>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</si>
  <si>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</si>
  <si>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</si>
  <si>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</si>
  <si>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</si>
  <si>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</si>
  <si>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</si>
  <si>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</si>
  <si>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</si>
  <si>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</si>
  <si>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</si>
  <si>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</si>
  <si>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</si>
  <si>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</si>
  <si>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</si>
  <si>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</si>
  <si>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</si>
  <si>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</si>
  <si>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</si>
  <si>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</si>
  <si>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</si>
  <si>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</si>
  <si>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</si>
  <si>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</si>
  <si>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</si>
  <si>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</si>
  <si>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</si>
  <si>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</si>
  <si>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</si>
  <si>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</si>
  <si>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</si>
  <si>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</si>
  <si>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</si>
  <si>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</si>
  <si>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</si>
  <si>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</si>
  <si>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</si>
  <si>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</si>
  <si>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</si>
  <si>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</si>
  <si>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</si>
  <si>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</si>
  <si>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</si>
  <si>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</si>
  <si>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</si>
  <si>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</si>
  <si>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</si>
  <si>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</si>
  <si>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</si>
  <si>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</si>
  <si>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</si>
  <si>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</si>
  <si>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</si>
  <si>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</si>
  <si>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</si>
  <si>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</si>
  <si>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</si>
  <si>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</si>
  <si>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</si>
  <si>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</si>
  <si>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</si>
  <si>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</si>
  <si>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</si>
  <si>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</si>
  <si>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</si>
  <si>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</si>
  <si>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</si>
  <si>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</si>
  <si>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</si>
  <si>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</si>
  <si>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</si>
  <si>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</si>
  <si>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</si>
  <si>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</si>
  <si>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</si>
  <si>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</si>
  <si>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</si>
  <si>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</si>
  <si>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</si>
  <si>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</si>
  <si>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</si>
  <si>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</si>
  <si>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</si>
  <si>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</si>
  <si>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</si>
  <si>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</si>
  <si>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</si>
  <si>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</si>
  <si>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</si>
  <si>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</si>
  <si>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</si>
  <si>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</si>
  <si>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</si>
  <si>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</si>
  <si>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</si>
  <si>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</si>
  <si>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</si>
  <si>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</si>
  <si>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</si>
  <si>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</si>
  <si>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</si>
  <si>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</si>
  <si>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</si>
  <si>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</si>
  <si>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</si>
  <si>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</si>
  <si>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</si>
  <si>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</si>
  <si>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</si>
  <si>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</si>
  <si>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</si>
  <si>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</si>
  <si>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</si>
  <si>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</si>
  <si>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</si>
  <si>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</si>
  <si>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</si>
  <si>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</si>
  <si>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</si>
  <si>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</si>
  <si>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</si>
  <si>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</si>
  <si>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</si>
  <si>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</si>
  <si>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</si>
  <si>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</si>
  <si>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</si>
  <si>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</si>
  <si>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</si>
  <si>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</si>
  <si>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</si>
  <si>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</si>
  <si>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</si>
  <si>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</si>
  <si>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</si>
  <si>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</si>
  <si>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</si>
  <si>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</si>
  <si>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</si>
  <si>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</si>
  <si>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</si>
  <si>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</si>
  <si>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</si>
  <si>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</si>
  <si>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</si>
  <si>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</si>
  <si>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</si>
  <si>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</si>
  <si>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</si>
  <si>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</si>
  <si>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</si>
  <si>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</si>
  <si>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</si>
  <si>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</si>
  <si>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</si>
  <si>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</si>
  <si>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</si>
  <si>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</si>
  <si>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</si>
  <si>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</si>
  <si>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</si>
  <si>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</si>
  <si>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</si>
  <si>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</si>
  <si>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</si>
  <si>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</si>
  <si>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</si>
  <si>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</si>
  <si>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</si>
  <si>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</si>
  <si>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</si>
  <si>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</si>
  <si>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</si>
  <si>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</si>
  <si>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</si>
  <si>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</si>
  <si>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</si>
  <si>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</si>
  <si>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</si>
  <si>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</si>
  <si>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</si>
  <si>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</si>
  <si>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</si>
  <si>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</si>
  <si>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</si>
  <si>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</si>
  <si>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</si>
  <si>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</si>
  <si>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</si>
  <si>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</si>
  <si>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</si>
  <si>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</si>
  <si>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</si>
  <si>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</si>
  <si>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</si>
  <si>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</si>
  <si>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</si>
  <si>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</si>
  <si>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</si>
  <si>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</si>
  <si>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</si>
  <si>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</si>
  <si>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</si>
  <si>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</si>
  <si>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</si>
  <si>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</si>
  <si>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</si>
  <si>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</si>
  <si>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</si>
  <si>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</si>
  <si>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</si>
  <si>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</si>
  <si>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</si>
  <si>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</si>
  <si>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</si>
  <si>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</si>
  <si>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</si>
  <si>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</si>
  <si>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</si>
  <si>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</si>
  <si>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</si>
  <si>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</si>
  <si>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</si>
  <si>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</si>
  <si>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</si>
  <si>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</si>
  <si>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</si>
  <si>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</si>
  <si>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</si>
  <si>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</si>
  <si>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</si>
  <si>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</si>
  <si>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</si>
  <si>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</si>
  <si>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</si>
  <si>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</si>
  <si>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</si>
  <si>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</si>
  <si>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</si>
  <si>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</si>
  <si>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</si>
  <si>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</si>
  <si>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</si>
  <si>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</si>
  <si>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</si>
  <si>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</si>
  <si>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</si>
  <si>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</si>
  <si>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</si>
  <si>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</si>
  <si>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</si>
  <si>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</si>
  <si>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</si>
  <si>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</si>
  <si>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</si>
  <si>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</si>
  <si>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</si>
  <si>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</si>
  <si>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</si>
  <si>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</si>
  <si>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</si>
  <si>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</si>
  <si>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</si>
  <si>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</si>
  <si>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</si>
  <si>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</si>
  <si>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</si>
  <si>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</si>
  <si>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</si>
  <si>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</si>
  <si>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</si>
  <si>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</si>
  <si>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</si>
  <si>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</si>
  <si>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</si>
  <si>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</si>
  <si>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</si>
  <si>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</si>
  <si>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</si>
  <si>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</si>
  <si>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</si>
  <si>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</si>
  <si>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</si>
  <si>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</si>
  <si>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</si>
  <si>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</si>
  <si>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</si>
  <si>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</si>
  <si>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</si>
  <si>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</si>
  <si>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</si>
  <si>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</si>
  <si>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</si>
  <si>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</si>
  <si>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</si>
  <si>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</si>
  <si>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</si>
  <si>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</si>
  <si>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</si>
  <si>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</si>
  <si>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</si>
  <si>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</si>
  <si>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</si>
  <si>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</si>
  <si>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</si>
  <si>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</si>
  <si>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</si>
  <si>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</si>
  <si>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</si>
  <si>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</si>
  <si>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</si>
  <si>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</si>
  <si>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</si>
  <si>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</si>
  <si>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</si>
  <si>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</si>
  <si>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</si>
  <si>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</si>
  <si>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</si>
  <si>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</si>
  <si>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</si>
  <si>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</si>
  <si>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</si>
  <si>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</si>
  <si>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</si>
  <si>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</si>
  <si>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</si>
  <si>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</si>
  <si>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</si>
  <si>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</si>
  <si>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</si>
  <si>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</si>
  <si>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</si>
  <si>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</si>
  <si>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</si>
  <si>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</si>
  <si>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</si>
  <si>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</si>
  <si>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</si>
  <si>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</si>
  <si>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</si>
  <si>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</si>
  <si>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</si>
  <si>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</si>
  <si>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</si>
  <si>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</si>
  <si>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</si>
  <si>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</si>
  <si>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</si>
  <si>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</si>
  <si>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</si>
  <si>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</si>
  <si>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</si>
  <si>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</si>
  <si>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</si>
  <si>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</si>
  <si>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</si>
  <si>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</si>
  <si>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</si>
  <si>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</si>
  <si>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</si>
  <si>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</si>
  <si>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</si>
  <si>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</si>
  <si>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</si>
  <si>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</si>
  <si>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</si>
  <si>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</si>
  <si>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</si>
  <si>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</si>
  <si>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</si>
  <si>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</si>
  <si>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</si>
  <si>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</si>
  <si>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</si>
  <si>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</si>
  <si>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</si>
  <si>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</si>
  <si>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</si>
  <si>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</si>
  <si>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</si>
  <si>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</si>
  <si>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</si>
  <si>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</si>
  <si>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</si>
  <si>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</si>
  <si>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</si>
  <si>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</si>
  <si>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</si>
  <si>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</si>
  <si>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</si>
  <si>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</si>
  <si>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</si>
  <si>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</si>
  <si>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</si>
  <si>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</si>
  <si>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</si>
  <si>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</si>
  <si>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</si>
  <si>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</si>
  <si>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</si>
  <si>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</si>
  <si>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</si>
  <si>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</si>
  <si>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</si>
  <si>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</si>
  <si>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</si>
  <si>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</si>
  <si>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</si>
  <si>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</si>
  <si>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</si>
  <si>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</si>
  <si>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</si>
  <si>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</si>
  <si>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</si>
  <si>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</si>
  <si>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</si>
  <si>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</si>
  <si>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</si>
  <si>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</si>
  <si>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</si>
  <si>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</si>
  <si>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</si>
  <si>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</si>
  <si>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</si>
  <si>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</si>
  <si>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</si>
  <si>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</si>
  <si>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</si>
  <si>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</si>
  <si>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</si>
  <si>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</si>
  <si>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</si>
  <si>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</si>
  <si>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</si>
  <si>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</si>
  <si>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</si>
  <si>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</si>
  <si>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</si>
  <si>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</si>
  <si>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</si>
  <si>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</si>
  <si>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</si>
  <si>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</si>
  <si>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</si>
  <si>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</si>
  <si>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</si>
  <si>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</si>
  <si>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</si>
  <si>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</si>
  <si>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</si>
  <si>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</si>
  <si>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</si>
  <si>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</si>
  <si>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</si>
  <si>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</si>
  <si>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</si>
  <si>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</si>
  <si>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</si>
  <si>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</si>
  <si>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</si>
  <si>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</si>
  <si>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</si>
  <si>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</si>
  <si>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</si>
  <si>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</si>
  <si>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</si>
  <si>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</si>
  <si>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</si>
  <si>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</si>
  <si>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</si>
  <si>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</si>
  <si>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</si>
  <si>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</si>
  <si>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</si>
  <si>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</si>
  <si>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</si>
  <si>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</si>
  <si>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</si>
  <si>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</si>
  <si>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</si>
  <si>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</si>
  <si>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</si>
  <si>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</si>
  <si>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</si>
  <si>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</si>
  <si>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</si>
  <si>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</si>
  <si>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</si>
  <si>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</si>
  <si>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</si>
  <si>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</si>
  <si>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</si>
  <si>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</si>
  <si>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</si>
  <si>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</si>
  <si>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</si>
  <si>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</si>
  <si>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</si>
  <si>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</si>
  <si>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</si>
  <si>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</si>
  <si>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</si>
  <si>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</si>
  <si>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</si>
  <si>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</si>
  <si>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</si>
  <si>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</si>
  <si>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</si>
  <si>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</si>
  <si>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</si>
  <si>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</si>
  <si>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</si>
  <si>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</si>
  <si>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</si>
  <si>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</si>
  <si>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</si>
  <si>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</si>
  <si>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</si>
  <si>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</si>
  <si>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</si>
  <si>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</si>
  <si>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</si>
  <si>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</si>
  <si>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</si>
  <si>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</si>
  <si>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</si>
  <si>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</si>
  <si>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</si>
  <si>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</si>
  <si>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</si>
  <si>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</si>
  <si>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</si>
  <si>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</si>
  <si>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</si>
  <si>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</si>
  <si>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</si>
  <si>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</si>
  <si>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</si>
  <si>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</si>
  <si>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</si>
  <si>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</si>
  <si>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</si>
  <si>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</si>
  <si>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</si>
  <si>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</si>
  <si>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</si>
  <si>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</si>
  <si>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</si>
  <si>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</si>
  <si>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</si>
  <si>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</si>
  <si>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</si>
  <si>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</si>
  <si>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</si>
  <si>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</si>
  <si>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</si>
  <si>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</si>
  <si>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</si>
  <si>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</si>
  <si>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</si>
  <si>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</si>
  <si>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</si>
  <si>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</si>
  <si>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</si>
  <si>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</si>
  <si>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</si>
  <si>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</si>
  <si>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</si>
  <si>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</si>
  <si>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</si>
  <si>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</si>
  <si>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</si>
  <si>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</si>
  <si>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</si>
  <si>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</si>
  <si>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</si>
  <si>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</si>
  <si>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</si>
  <si>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</si>
  <si>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</si>
  <si>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</si>
  <si>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</si>
  <si>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</si>
  <si>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</si>
  <si>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</si>
  <si>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</si>
  <si>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</si>
  <si>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</si>
  <si>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</si>
  <si>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</si>
  <si>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</si>
  <si>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</si>
  <si>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</si>
  <si>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</si>
  <si>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</si>
  <si>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</si>
  <si>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</si>
  <si>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</si>
  <si>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</si>
  <si>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</si>
  <si>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</si>
  <si>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</si>
  <si>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</si>
  <si>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</si>
  <si>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</si>
  <si>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</si>
  <si>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</si>
  <si>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</si>
  <si>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</si>
  <si>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</si>
  <si>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</si>
  <si>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</si>
  <si>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</si>
  <si>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</si>
  <si>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</si>
  <si>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</si>
  <si>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</si>
  <si>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</si>
  <si>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</si>
  <si>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</si>
  <si>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</si>
  <si>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</si>
  <si>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</si>
  <si>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</si>
  <si>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</si>
  <si>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</si>
  <si>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</si>
  <si>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</si>
  <si>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</si>
  <si>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</si>
  <si>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</si>
  <si>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</si>
  <si>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</si>
  <si>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</si>
  <si>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</si>
  <si>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</si>
  <si>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</si>
  <si>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</si>
  <si>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</si>
  <si>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</si>
  <si>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</si>
  <si>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</si>
  <si>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</si>
  <si>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</si>
  <si>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</si>
  <si>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</si>
  <si>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</si>
  <si>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</si>
  <si>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</si>
  <si>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</si>
  <si>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</si>
  <si>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</si>
  <si>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</si>
  <si>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</si>
  <si>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</si>
  <si>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</si>
  <si>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</si>
  <si>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</si>
  <si>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</si>
  <si>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</si>
  <si>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</si>
  <si>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</si>
  <si>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</si>
  <si>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</si>
  <si>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</si>
  <si>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</si>
  <si>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</si>
  <si>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</si>
  <si>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</si>
  <si>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</si>
  <si>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</si>
  <si>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</si>
  <si>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</si>
  <si>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</si>
  <si>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</si>
  <si>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</si>
  <si>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</si>
  <si>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</si>
  <si>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</si>
  <si>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</si>
  <si>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</si>
  <si>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</si>
  <si>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</si>
  <si>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</si>
  <si>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</si>
  <si>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</si>
  <si>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</si>
  <si>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</si>
  <si>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</si>
  <si>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</si>
  <si>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</si>
  <si>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</si>
  <si>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</si>
  <si>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</si>
  <si>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</si>
  <si>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</si>
  <si>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</si>
  <si>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</si>
  <si>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</si>
  <si>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</si>
  <si>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</si>
  <si>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</si>
  <si>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</si>
  <si>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</si>
  <si>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</si>
  <si>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</si>
  <si>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</si>
  <si>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</si>
  <si>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</si>
  <si>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</si>
  <si>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</si>
  <si>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</si>
  <si>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</si>
  <si>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</si>
  <si>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</si>
  <si>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</si>
  <si>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</si>
  <si>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</si>
  <si>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</si>
  <si>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</si>
  <si>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</si>
  <si>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</si>
  <si>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</si>
  <si>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</si>
  <si>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</si>
  <si>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</si>
  <si>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</si>
  <si>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</si>
  <si>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</si>
  <si>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</si>
  <si>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</si>
  <si>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</si>
  <si>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</si>
  <si>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</si>
  <si>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</si>
  <si>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</si>
  <si>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</si>
  <si>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</si>
  <si>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</si>
  <si>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</si>
  <si>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</si>
  <si>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</si>
  <si>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</si>
  <si>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</si>
  <si>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</si>
  <si>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</si>
  <si>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</si>
  <si>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</si>
  <si>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</si>
  <si>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</si>
  <si>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</si>
  <si>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</si>
  <si>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</si>
  <si>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</si>
  <si>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</si>
  <si>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</si>
  <si>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</si>
  <si>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</si>
  <si>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</si>
  <si>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</si>
  <si>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</si>
  <si>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</si>
  <si>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</si>
  <si>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</si>
  <si>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</si>
  <si>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</si>
  <si>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</si>
  <si>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</si>
  <si>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</si>
  <si>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</si>
  <si>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</si>
  <si>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</si>
  <si>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</si>
  <si>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</si>
  <si>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</si>
  <si>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</si>
  <si>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</si>
  <si>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</si>
  <si>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</si>
  <si>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</si>
  <si>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</si>
  <si>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</si>
  <si>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</si>
  <si>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</si>
  <si>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</si>
  <si>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</si>
  <si>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</si>
  <si>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</si>
  <si>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</si>
  <si>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</si>
  <si>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</si>
  <si>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</si>
  <si>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</si>
  <si>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</si>
  <si>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</si>
  <si>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</si>
  <si>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</si>
  <si>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</si>
  <si>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</si>
  <si>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</si>
  <si>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</si>
  <si>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</si>
  <si>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</si>
  <si>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</si>
  <si>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</si>
  <si>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</si>
  <si>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</si>
  <si>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</si>
  <si>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</si>
  <si>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</si>
  <si>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</si>
  <si>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</si>
  <si>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</si>
  <si>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</si>
  <si>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</si>
  <si>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</si>
  <si>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</si>
  <si>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</si>
  <si>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</si>
  <si>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</si>
  <si>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</si>
  <si>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</si>
  <si>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</si>
  <si>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</si>
  <si>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</si>
  <si>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</si>
  <si>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</si>
  <si>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</si>
  <si>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</si>
  <si>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</si>
  <si>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</si>
  <si>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</si>
  <si>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</si>
  <si>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</si>
  <si>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</si>
  <si>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</si>
  <si>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</si>
  <si>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</si>
  <si>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</si>
  <si>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</si>
  <si>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</si>
  <si>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</si>
  <si>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</si>
  <si>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</si>
  <si>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</si>
  <si>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</si>
  <si>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</si>
  <si>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</si>
  <si>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</si>
  <si>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</si>
  <si>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</si>
  <si>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</si>
  <si>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</si>
  <si>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</si>
  <si>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</si>
  <si>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</si>
  <si>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</si>
  <si>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</si>
  <si>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</si>
  <si>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</si>
  <si>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</si>
  <si>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</si>
  <si>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</si>
  <si>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</si>
  <si>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</si>
  <si>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</si>
  <si>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</si>
  <si>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</si>
  <si>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</si>
  <si>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</si>
  <si>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</si>
  <si>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</si>
  <si>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</si>
  <si>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</si>
  <si>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</si>
  <si>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</si>
  <si>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</si>
  <si>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</si>
  <si>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</si>
  <si>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</si>
  <si>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</si>
  <si>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</si>
  <si>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</si>
  <si>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</si>
  <si>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</si>
  <si>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</si>
  <si>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</si>
  <si>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</si>
  <si>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</si>
  <si>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</si>
  <si>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</si>
  <si>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</si>
  <si>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</si>
  <si>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</si>
  <si>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</si>
  <si>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</si>
  <si>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</si>
  <si>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</si>
  <si>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</si>
  <si>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</si>
  <si>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</si>
  <si>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</si>
  <si>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</si>
  <si>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</si>
  <si>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</si>
  <si>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</si>
  <si>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</si>
  <si>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</si>
  <si>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</si>
  <si>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</si>
  <si>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</si>
  <si>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</si>
  <si>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</si>
  <si>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</si>
  <si>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</si>
  <si>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</si>
  <si>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</si>
  <si>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</si>
  <si>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</si>
  <si>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</si>
  <si>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</si>
  <si>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</si>
  <si>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</si>
  <si>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</si>
  <si>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</si>
  <si>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</si>
  <si>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</si>
  <si>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</si>
  <si>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</si>
  <si>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</si>
  <si>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</si>
  <si>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</si>
  <si>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</si>
  <si>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</si>
  <si>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</si>
  <si>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</si>
  <si>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</si>
  <si>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</si>
  <si>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</si>
  <si>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</si>
  <si>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</si>
  <si>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</si>
  <si>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</si>
  <si>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</si>
  <si>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</si>
  <si>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</si>
  <si>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</si>
  <si>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</si>
  <si>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</si>
  <si>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</si>
  <si>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</si>
  <si>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</si>
  <si>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</si>
  <si>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</si>
  <si>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</si>
  <si>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</si>
  <si>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</si>
  <si>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</si>
  <si>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</si>
  <si>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</si>
  <si>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</si>
  <si>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</si>
  <si>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</si>
  <si>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</si>
  <si>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</si>
  <si>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</si>
  <si>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</si>
  <si>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</si>
  <si>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</si>
  <si>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</si>
  <si>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</si>
  <si>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</si>
  <si>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</si>
  <si>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</si>
  <si>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</si>
  <si>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</si>
  <si>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</si>
  <si>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</si>
  <si>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</si>
  <si>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</si>
  <si>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</si>
  <si>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</si>
  <si>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</si>
  <si>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</si>
  <si>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</si>
  <si>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</si>
  <si>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</si>
  <si>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</si>
  <si>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</si>
  <si>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</si>
  <si>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</si>
  <si>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</si>
  <si>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</si>
  <si>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</si>
  <si>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</si>
  <si>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</si>
  <si>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</si>
  <si>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</si>
  <si>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</si>
  <si>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</si>
  <si>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</si>
  <si>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</si>
  <si>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</si>
  <si>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</si>
  <si>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</si>
  <si>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</si>
  <si>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</si>
  <si>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</si>
  <si>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</si>
  <si>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</si>
  <si>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</si>
  <si>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</si>
  <si>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</si>
  <si>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</si>
  <si>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</si>
  <si>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</si>
  <si>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</si>
  <si>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</si>
  <si>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</si>
  <si>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</si>
  <si>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</si>
  <si>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</si>
  <si>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</si>
  <si>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</si>
  <si>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</si>
  <si>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</si>
  <si>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</si>
  <si>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</si>
  <si>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</si>
  <si>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</si>
  <si>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</si>
  <si>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</si>
  <si>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</si>
  <si>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</si>
  <si>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</si>
  <si>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</si>
  <si>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</si>
  <si>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</si>
  <si>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</si>
  <si>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</si>
  <si>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</si>
  <si>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</si>
  <si>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</si>
  <si>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</si>
  <si>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</si>
  <si>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</si>
  <si>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</si>
  <si>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</si>
  <si>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</si>
  <si>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</si>
  <si>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</si>
  <si>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</si>
  <si>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</si>
  <si>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</si>
  <si>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</si>
  <si>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</si>
  <si>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</si>
  <si>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</si>
  <si>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</si>
  <si>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</si>
  <si>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</si>
  <si>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</si>
  <si>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</si>
  <si>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</si>
  <si>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</si>
  <si>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</si>
  <si>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</si>
  <si>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</si>
  <si>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</si>
  <si>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</si>
  <si>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</si>
  <si>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</si>
  <si>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</si>
  <si>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</si>
  <si>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</si>
  <si>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</si>
  <si>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</si>
  <si>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</si>
  <si>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</si>
  <si>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</si>
  <si>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</si>
  <si>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</si>
  <si>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</si>
  <si>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</si>
  <si>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</si>
  <si>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</si>
  <si>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</si>
  <si>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</si>
  <si>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</si>
  <si>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</si>
  <si>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</si>
  <si>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</si>
  <si>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</si>
  <si>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</si>
  <si>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</si>
  <si>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</si>
  <si>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</si>
  <si>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</si>
  <si>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</si>
  <si>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</si>
  <si>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</si>
  <si>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</si>
  <si>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</si>
  <si>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</si>
  <si>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</si>
  <si>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</si>
  <si>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</si>
  <si>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</si>
  <si>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</si>
  <si>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</si>
  <si>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</si>
  <si>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</si>
  <si>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</si>
  <si>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</si>
  <si>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</si>
  <si>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</si>
  <si>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</si>
  <si>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</si>
  <si>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</si>
  <si>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</si>
  <si>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</si>
  <si>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</si>
  <si>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</si>
  <si>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</si>
  <si>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</si>
  <si>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</si>
  <si>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</si>
  <si>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</si>
  <si>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</si>
  <si>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</si>
  <si>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</si>
  <si>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</si>
  <si>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</si>
  <si>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</si>
  <si>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</si>
  <si>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</si>
  <si>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</si>
  <si>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</si>
  <si>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</si>
  <si>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</si>
  <si>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</si>
  <si>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</si>
  <si>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</si>
  <si>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</si>
  <si>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</si>
  <si>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</si>
  <si>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</si>
  <si>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</si>
  <si>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</si>
  <si>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</si>
  <si>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</si>
  <si>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</si>
  <si>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</si>
  <si>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</si>
  <si>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</si>
  <si>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</si>
  <si>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</si>
  <si>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</si>
  <si>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</si>
  <si>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</si>
  <si>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</si>
  <si>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</si>
  <si>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</si>
  <si>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</si>
  <si>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</si>
  <si>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</si>
  <si>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</si>
  <si>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</si>
  <si>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</si>
  <si>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</si>
  <si>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</si>
  <si>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</si>
  <si>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</si>
  <si>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</si>
  <si>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</si>
  <si>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</si>
  <si>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</si>
  <si>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</si>
  <si>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</si>
  <si>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</si>
  <si>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</si>
  <si>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</si>
  <si>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</si>
  <si>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</si>
  <si>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</si>
  <si>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</si>
  <si>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</si>
  <si>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</si>
  <si>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</si>
  <si>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</si>
  <si>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</si>
  <si>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</si>
  <si>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</si>
  <si>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</si>
  <si>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</si>
  <si>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</si>
  <si>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</si>
  <si>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</si>
  <si>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</si>
  <si>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</si>
  <si>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</si>
  <si>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</si>
  <si>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</si>
  <si>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</si>
  <si>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</si>
  <si>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</si>
  <si>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</si>
  <si>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</si>
  <si>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</si>
  <si>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</si>
  <si>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</si>
  <si>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</si>
  <si>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</si>
  <si>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</si>
  <si>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</si>
  <si>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</si>
  <si>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</si>
  <si>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</si>
  <si>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</si>
  <si>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</si>
  <si>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</si>
  <si>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</si>
  <si>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</si>
  <si>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</si>
  <si>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</si>
  <si>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</si>
  <si>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</si>
  <si>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</si>
  <si>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</si>
  <si>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</si>
  <si>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</si>
  <si>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</si>
  <si>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</si>
  <si>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</si>
  <si>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</si>
  <si>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</si>
  <si>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</si>
  <si>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</si>
  <si>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</si>
  <si>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</si>
  <si>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</si>
  <si>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</si>
  <si>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</si>
  <si>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</si>
  <si>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</si>
  <si>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</si>
  <si>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</si>
  <si>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</si>
  <si>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</si>
  <si>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</si>
  <si>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</si>
  <si>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</si>
  <si>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</si>
  <si>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</si>
  <si>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</si>
  <si>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</si>
  <si>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</si>
  <si>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</si>
  <si>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</si>
  <si>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</si>
  <si>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</si>
  <si>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</si>
  <si>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</si>
  <si>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</si>
  <si>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</si>
  <si>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</si>
  <si>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</si>
  <si>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</si>
  <si>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</si>
  <si>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</si>
  <si>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</si>
  <si>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</si>
  <si>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</si>
  <si>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</si>
  <si>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</si>
  <si>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</si>
  <si>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</si>
  <si>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</si>
  <si>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</si>
  <si>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</si>
  <si>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</si>
  <si>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</si>
  <si>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</si>
  <si>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</si>
  <si>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</si>
  <si>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</si>
  <si>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</si>
  <si>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</si>
  <si>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</si>
  <si>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</si>
  <si>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</si>
  <si>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</si>
  <si>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</si>
  <si>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</si>
  <si>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</si>
  <si>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</si>
  <si>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</si>
  <si>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</si>
  <si>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</si>
  <si>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</si>
  <si>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</si>
  <si>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</si>
  <si>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</si>
  <si>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</si>
  <si>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</si>
  <si>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</si>
  <si>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</si>
  <si>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</si>
  <si>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</si>
  <si>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</si>
  <si>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</si>
  <si>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</si>
  <si>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</si>
  <si>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</si>
  <si>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</si>
  <si>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</si>
  <si>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</si>
  <si>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</si>
  <si>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</si>
  <si>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</si>
  <si>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</si>
  <si>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</si>
  <si>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</si>
  <si>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</si>
  <si>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</si>
  <si>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</si>
  <si>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</si>
  <si>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</si>
  <si>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</si>
  <si>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</si>
  <si>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</si>
  <si>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</si>
  <si>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</si>
  <si>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</si>
  <si>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</si>
  <si>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</si>
  <si>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</si>
  <si>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</si>
  <si>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</si>
  <si>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</si>
  <si>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</si>
  <si>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</si>
  <si>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</si>
  <si>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</si>
  <si>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</si>
  <si>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</si>
  <si>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</si>
  <si>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</si>
  <si>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</si>
  <si>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</si>
  <si>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</si>
  <si>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</si>
  <si>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</si>
  <si>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</si>
  <si>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</si>
  <si>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</si>
  <si>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</si>
  <si>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</si>
  <si>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</si>
  <si>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</si>
  <si>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</si>
  <si>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</si>
  <si>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</si>
  <si>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</si>
  <si>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</si>
  <si>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</si>
  <si>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</si>
  <si>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</si>
  <si>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</si>
  <si>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</si>
  <si>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</si>
  <si>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</si>
  <si>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</si>
  <si>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</si>
  <si>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</si>
  <si>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</si>
  <si>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</si>
  <si>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</si>
  <si>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</si>
  <si>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</si>
  <si>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</si>
  <si>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</si>
  <si>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</si>
  <si>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</si>
  <si>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</si>
  <si>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</si>
  <si>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</si>
  <si>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</si>
  <si>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</si>
  <si>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</si>
  <si>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</si>
  <si>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</si>
  <si>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</si>
  <si>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</si>
  <si>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</si>
  <si>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</si>
  <si>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</si>
  <si>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</si>
  <si>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</si>
  <si>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</si>
  <si>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</si>
  <si>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</si>
  <si>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</si>
  <si>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</si>
  <si>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</si>
  <si>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</si>
  <si>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</si>
  <si>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</si>
  <si>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</si>
  <si>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</si>
  <si>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</si>
  <si>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</si>
  <si>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</si>
  <si>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</si>
  <si>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</si>
  <si>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</si>
  <si>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</si>
  <si>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</si>
  <si>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</si>
  <si>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</si>
  <si>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</si>
  <si>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</si>
  <si>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</si>
  <si>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</si>
  <si>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</si>
  <si>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</si>
  <si>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</si>
  <si>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</si>
  <si>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</si>
  <si>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</si>
  <si>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</si>
  <si>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</si>
  <si>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</si>
  <si>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</si>
  <si>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</si>
  <si>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</si>
  <si>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</si>
  <si>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</si>
  <si>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</si>
  <si>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</si>
  <si>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</si>
  <si>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</si>
  <si>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</si>
  <si>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</si>
  <si>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</si>
  <si>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</si>
  <si>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</si>
  <si>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</si>
  <si>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</si>
  <si>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</si>
  <si>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</si>
  <si>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</si>
  <si>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</si>
  <si>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</si>
  <si>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</si>
  <si>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</si>
  <si>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</si>
  <si>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</si>
  <si>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</si>
  <si>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</si>
  <si>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</si>
  <si>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</si>
  <si>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</si>
  <si>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</si>
  <si>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</si>
  <si>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</si>
  <si>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</si>
  <si>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</si>
  <si>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</si>
  <si>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</si>
  <si>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</si>
  <si>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</si>
  <si>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</si>
  <si>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</si>
  <si>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</si>
  <si>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</si>
  <si>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</si>
  <si>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</si>
  <si>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</si>
  <si>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</si>
  <si>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</si>
  <si>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</si>
  <si>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</si>
  <si>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</si>
  <si>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</si>
  <si>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</si>
  <si>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</si>
  <si>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</si>
  <si>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</si>
  <si>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</si>
  <si>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</si>
  <si>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</si>
  <si>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</si>
  <si>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</si>
  <si>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</si>
  <si>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</si>
  <si>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</si>
  <si>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</si>
  <si>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</si>
  <si>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</si>
  <si>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</si>
  <si>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</si>
  <si>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</si>
  <si>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</si>
  <si>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</si>
  <si>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</si>
  <si>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</si>
  <si>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</si>
  <si>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</si>
  <si>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</si>
  <si>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</si>
  <si>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</si>
  <si>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</si>
  <si>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</si>
  <si>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</si>
  <si>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</si>
  <si>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</si>
  <si>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</si>
  <si>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</si>
  <si>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</si>
  <si>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</si>
  <si>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</si>
  <si>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</si>
  <si>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</si>
  <si>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</si>
  <si>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</si>
  <si>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</si>
  <si>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</si>
  <si>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</si>
  <si>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</si>
  <si>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</si>
  <si>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</si>
  <si>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</si>
  <si>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</si>
  <si>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</si>
  <si>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</si>
  <si>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</si>
  <si>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</si>
  <si>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</si>
  <si>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</si>
  <si>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</si>
  <si>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</si>
  <si>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</si>
  <si>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</si>
  <si>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</si>
  <si>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</si>
  <si>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</si>
  <si>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</si>
  <si>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</si>
  <si>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</si>
  <si>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</si>
  <si>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</si>
  <si>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</si>
  <si>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</si>
  <si>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</si>
  <si>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</si>
  <si>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</si>
  <si>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</si>
  <si>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</si>
  <si>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</si>
  <si>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</si>
  <si>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</si>
  <si>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</si>
  <si>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</si>
  <si>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</si>
  <si>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</si>
  <si>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</si>
  <si>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</si>
  <si>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</si>
  <si>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</si>
  <si>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</si>
  <si>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</si>
  <si>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</si>
  <si>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</si>
  <si>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</si>
  <si>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</si>
  <si>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</si>
  <si>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</si>
  <si>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</si>
  <si>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</si>
  <si>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</si>
  <si>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</si>
  <si>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</si>
  <si>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</si>
  <si>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</si>
  <si>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</si>
  <si>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</si>
  <si>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</si>
  <si>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</si>
  <si>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</si>
  <si>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</si>
  <si>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</si>
  <si>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</si>
  <si>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</si>
  <si>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</si>
  <si>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</si>
  <si>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</si>
  <si>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</si>
  <si>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</si>
  <si>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</si>
  <si>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</si>
  <si>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</si>
  <si>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</si>
  <si>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</si>
  <si>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</si>
  <si>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</si>
  <si>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</si>
  <si>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</si>
  <si>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</si>
  <si>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</si>
  <si>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</si>
  <si>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</si>
  <si>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</si>
  <si>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</si>
  <si>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</si>
  <si>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</si>
  <si>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</si>
  <si>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</si>
  <si>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</si>
  <si>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</si>
  <si>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</si>
  <si>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</si>
  <si>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</si>
  <si>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</si>
  <si>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</si>
  <si>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</si>
  <si>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</si>
  <si>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</si>
  <si>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</si>
  <si>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</si>
  <si>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</si>
  <si>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</si>
  <si>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</si>
  <si>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</si>
  <si>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</si>
  <si>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</si>
  <si>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</si>
  <si>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</si>
  <si>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</si>
  <si>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</si>
  <si>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</si>
  <si>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</si>
  <si>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</si>
  <si>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</si>
  <si>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</si>
  <si>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</si>
  <si>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</si>
  <si>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</si>
  <si>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</si>
  <si>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</si>
  <si>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</si>
  <si>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</si>
  <si>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</si>
  <si>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</si>
  <si>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</si>
  <si>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</si>
  <si>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</si>
  <si>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</si>
  <si>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</si>
  <si>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</si>
  <si>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</si>
  <si>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</si>
  <si>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</si>
  <si>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</si>
  <si>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</si>
  <si>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</si>
  <si>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</si>
  <si>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</si>
  <si>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</si>
  <si>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</si>
  <si>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</si>
  <si>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</si>
  <si>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</si>
  <si>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</si>
  <si>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</si>
  <si>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</si>
  <si>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</si>
  <si>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</si>
  <si>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</si>
  <si>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</si>
  <si>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</si>
  <si>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</si>
  <si>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</si>
  <si>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</si>
  <si>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</si>
  <si>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</si>
  <si>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</si>
  <si>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</si>
  <si>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</si>
  <si>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</si>
  <si>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</si>
  <si>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</si>
  <si>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</si>
  <si>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</si>
  <si>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</si>
  <si>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</si>
  <si>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</si>
  <si>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</si>
  <si>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</si>
  <si>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</si>
  <si>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</si>
  <si>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</si>
  <si>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</si>
  <si>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</si>
  <si>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</si>
  <si>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</si>
  <si>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</si>
  <si>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</si>
  <si>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</si>
  <si>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</si>
  <si>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</si>
  <si>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</si>
  <si>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</si>
  <si>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</si>
  <si>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</si>
  <si>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</si>
  <si>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</si>
  <si>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</si>
  <si>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</si>
  <si>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</si>
  <si>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</si>
  <si>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</si>
  <si>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</si>
  <si>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</si>
  <si>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</si>
  <si>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</si>
  <si>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</si>
  <si>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</si>
  <si>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</si>
  <si>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</si>
  <si>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</si>
  <si>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</si>
  <si>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</si>
  <si>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</si>
  <si>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</si>
  <si>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</si>
  <si>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</si>
  <si>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</si>
  <si>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</si>
  <si>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</si>
  <si>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</si>
  <si>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</si>
  <si>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</si>
  <si>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</si>
  <si>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</si>
  <si>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</si>
  <si>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</si>
  <si>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</si>
  <si>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</si>
  <si>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</si>
  <si>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</si>
  <si>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</si>
  <si>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</si>
  <si>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</si>
  <si>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</si>
  <si>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</si>
  <si>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</si>
  <si>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</si>
  <si>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</si>
  <si>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</si>
  <si>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</si>
  <si>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</si>
  <si>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</si>
  <si>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</si>
  <si>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</si>
  <si>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</si>
  <si>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</si>
  <si>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</si>
  <si>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</si>
  <si>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</si>
  <si>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</si>
  <si>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</si>
  <si>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</si>
  <si>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</si>
  <si>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</si>
  <si>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</si>
  <si>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</si>
  <si>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</si>
  <si>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</si>
  <si>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</si>
  <si>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</si>
  <si>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</si>
  <si>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</si>
  <si>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</si>
  <si>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</si>
  <si>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</si>
  <si>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</si>
  <si>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</si>
  <si>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</si>
  <si>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</si>
  <si>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</si>
  <si>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</si>
  <si>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</si>
  <si>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</si>
  <si>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</si>
  <si>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</si>
  <si>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</si>
  <si>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</si>
  <si>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</si>
  <si>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</si>
  <si>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</si>
  <si>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</si>
  <si>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</si>
  <si>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</si>
  <si>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</si>
  <si>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</si>
  <si>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</si>
  <si>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</si>
  <si>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</si>
  <si>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</si>
  <si>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</si>
  <si>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</si>
  <si>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</si>
  <si>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</si>
  <si>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</si>
  <si>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</si>
  <si>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</si>
  <si>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</si>
  <si>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</si>
  <si>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</si>
  <si>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</si>
  <si>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</si>
  <si>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</si>
  <si>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</si>
  <si>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</si>
  <si>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</si>
  <si>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</si>
  <si>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</si>
  <si>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</si>
  <si>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</si>
  <si>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</si>
  <si>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</si>
  <si>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</si>
  <si>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</si>
  <si>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</si>
  <si>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</si>
  <si>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</si>
  <si>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</si>
  <si>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</si>
  <si>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</si>
  <si>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</si>
  <si>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</si>
  <si>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</si>
  <si>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</si>
  <si>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</si>
  <si>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</si>
  <si>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</si>
  <si>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</si>
  <si>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</si>
  <si>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</si>
  <si>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</si>
  <si>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</si>
  <si>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</si>
  <si>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</si>
  <si>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</si>
  <si>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</si>
  <si>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</si>
  <si>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</si>
  <si>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</si>
  <si>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</si>
  <si>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</si>
  <si>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</si>
  <si>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</si>
  <si>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</si>
  <si>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</si>
  <si>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</si>
  <si>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</si>
  <si>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</si>
  <si>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</si>
  <si>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</si>
  <si>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</si>
  <si>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</si>
  <si>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</si>
  <si>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</si>
  <si>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</si>
  <si>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</si>
  <si>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</si>
  <si>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</si>
  <si>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</si>
  <si>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</si>
  <si>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</si>
  <si>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</si>
  <si>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</si>
  <si>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</si>
  <si>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</si>
  <si>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</si>
  <si>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</si>
  <si>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</si>
  <si>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</si>
  <si>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</si>
  <si>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</si>
  <si>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</si>
  <si>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</si>
  <si>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</si>
  <si>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</si>
  <si>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</si>
  <si>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</si>
  <si>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</si>
  <si>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</si>
  <si>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</si>
  <si>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</si>
  <si>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</si>
  <si>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</si>
  <si>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</si>
  <si>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</si>
  <si>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</si>
  <si>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</si>
  <si>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</si>
  <si>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</si>
  <si>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</si>
  <si>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</si>
  <si>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</si>
  <si>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</si>
  <si>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</si>
  <si>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</si>
  <si>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</si>
  <si>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</si>
  <si>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</si>
  <si>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</si>
  <si>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</si>
  <si>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</si>
  <si>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</si>
  <si>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</si>
  <si>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</si>
  <si>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</si>
  <si>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</si>
  <si>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</si>
  <si>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</si>
  <si>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</si>
  <si>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</si>
  <si>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</si>
  <si>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</si>
  <si>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</si>
  <si>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</si>
  <si>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</si>
  <si>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</si>
  <si>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</si>
  <si>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</si>
  <si>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</si>
  <si>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</si>
  <si>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</si>
  <si>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</si>
  <si>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</si>
  <si>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</si>
  <si>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</si>
  <si>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</si>
  <si>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</si>
  <si>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</si>
  <si>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</si>
  <si>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</si>
  <si>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</si>
  <si>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</si>
  <si>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</si>
  <si>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</si>
  <si>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</si>
  <si>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</si>
  <si>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</si>
  <si>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</si>
  <si>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</si>
  <si>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</si>
  <si>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</si>
  <si>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</si>
  <si>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</si>
  <si>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</si>
  <si>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</si>
  <si>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</si>
  <si>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</si>
  <si>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</si>
  <si>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</si>
  <si>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</si>
  <si>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</si>
  <si>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</si>
  <si>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</si>
  <si>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</si>
  <si>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</si>
  <si>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</si>
  <si>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</si>
  <si>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</si>
  <si>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</si>
  <si>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</si>
  <si>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</si>
  <si>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</si>
  <si>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</si>
  <si>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</si>
  <si>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</si>
  <si>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</si>
  <si>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</si>
  <si>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</si>
  <si>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</si>
  <si>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</si>
  <si>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</si>
  <si>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</si>
  <si>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</si>
  <si>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</si>
  <si>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</si>
  <si>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</si>
  <si>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</si>
  <si>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</si>
  <si>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</si>
  <si>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</si>
  <si>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</si>
  <si>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</si>
  <si>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</si>
  <si>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</si>
  <si>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</si>
  <si>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</si>
  <si>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</si>
  <si>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</si>
  <si>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</si>
  <si>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</si>
  <si>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</si>
  <si>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</si>
  <si>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</si>
  <si>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</si>
  <si>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</si>
  <si>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</si>
  <si>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</si>
  <si>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</si>
  <si>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</si>
  <si>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</si>
  <si>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</si>
  <si>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</si>
  <si>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</si>
  <si>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</si>
  <si>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</si>
  <si>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</si>
  <si>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</si>
  <si>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</si>
  <si>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</si>
  <si>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</si>
  <si>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</si>
  <si>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</si>
  <si>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</si>
  <si>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</si>
  <si>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</si>
  <si>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</si>
  <si>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</si>
  <si>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</si>
  <si>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</si>
  <si>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</si>
  <si>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</si>
  <si>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</si>
  <si>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</si>
  <si>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</si>
  <si>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</si>
  <si>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</si>
  <si>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</si>
  <si>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</si>
  <si>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</si>
  <si>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</si>
  <si>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</si>
  <si>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</si>
  <si>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</si>
  <si>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</si>
  <si>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</si>
  <si>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</si>
  <si>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</si>
  <si>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</si>
  <si>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</si>
  <si>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</si>
  <si>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</si>
  <si>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</si>
  <si>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</si>
  <si>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</si>
  <si>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</si>
  <si>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</si>
  <si>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</si>
  <si>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</si>
  <si>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</si>
  <si>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</si>
  <si>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</si>
  <si>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</si>
  <si>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</si>
  <si>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</si>
  <si>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</si>
  <si>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</si>
  <si>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</si>
  <si>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</si>
  <si>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</si>
  <si>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</si>
  <si>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</si>
  <si>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</si>
  <si>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</si>
  <si>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</si>
  <si>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</si>
  <si>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</si>
  <si>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</si>
  <si>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</si>
  <si>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</si>
  <si>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</si>
  <si>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</si>
  <si>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</si>
  <si>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</si>
  <si>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</si>
  <si>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</si>
  <si>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</si>
  <si>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</si>
  <si>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</si>
  <si>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</si>
  <si>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</si>
  <si>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</si>
  <si>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</si>
  <si>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</si>
  <si>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</si>
  <si>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</si>
  <si>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</si>
  <si>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</si>
  <si>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</si>
  <si>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</si>
  <si>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</si>
  <si>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</si>
  <si>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</si>
  <si>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</si>
  <si>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</si>
  <si>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</si>
  <si>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</si>
  <si>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</si>
  <si>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</si>
  <si>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</si>
  <si>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</si>
  <si>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</si>
  <si>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</si>
  <si>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</si>
  <si>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</si>
  <si>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</si>
  <si>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</si>
  <si>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</si>
  <si>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</si>
  <si>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</si>
  <si>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</si>
  <si>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</si>
  <si>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</si>
  <si>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</si>
  <si>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</si>
  <si>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</si>
  <si>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</si>
  <si>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</si>
  <si>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</si>
  <si>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</si>
  <si>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</si>
  <si>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</si>
  <si>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</si>
  <si>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</si>
  <si>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</si>
  <si>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</si>
  <si>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</si>
  <si>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</si>
  <si>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</si>
  <si>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</si>
  <si>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</si>
  <si>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</si>
  <si>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</si>
  <si>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</si>
  <si>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</si>
  <si>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</si>
  <si>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</si>
  <si>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</si>
  <si>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</si>
  <si>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</si>
  <si>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</si>
  <si>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</si>
  <si>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</si>
  <si>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</si>
  <si>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</si>
  <si>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</si>
  <si>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</si>
  <si>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</si>
  <si>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</si>
  <si>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</si>
  <si>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</si>
  <si>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</si>
  <si>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</si>
  <si>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</si>
  <si>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</si>
  <si>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</si>
  <si>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</si>
  <si>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</si>
  <si>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</si>
  <si>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</si>
  <si>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</si>
  <si>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</si>
  <si>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</si>
  <si>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</si>
  <si>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</si>
  <si>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</si>
  <si>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</si>
  <si>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</si>
  <si>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</si>
  <si>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</si>
  <si>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</si>
  <si>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</si>
  <si>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</si>
  <si>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</si>
  <si>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</si>
  <si>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</si>
  <si>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</si>
  <si>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</si>
  <si>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</si>
  <si>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</si>
  <si>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</si>
  <si>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</si>
  <si>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</si>
  <si>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</si>
  <si>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</si>
  <si>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</si>
  <si>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</si>
  <si>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</si>
  <si>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</si>
  <si>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</si>
  <si>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</si>
  <si>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</si>
  <si>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</si>
  <si>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</si>
  <si>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</si>
  <si>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</si>
  <si>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</si>
  <si>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</si>
  <si>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</si>
  <si>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</si>
  <si>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</si>
  <si>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</si>
  <si>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</si>
  <si>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</si>
  <si>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</si>
  <si>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</si>
  <si>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</si>
  <si>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</si>
  <si>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</si>
  <si>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</si>
  <si>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</si>
  <si>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</si>
  <si>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</si>
  <si>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</si>
  <si>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</si>
  <si>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</si>
  <si>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</si>
  <si>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</si>
  <si>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</si>
  <si>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</si>
  <si>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</si>
  <si>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</si>
  <si>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</si>
  <si>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</si>
  <si>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</si>
  <si>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</si>
  <si>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</si>
  <si>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</si>
  <si>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</si>
  <si>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</si>
  <si>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</si>
  <si>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</si>
  <si>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</si>
  <si>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</si>
  <si>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</si>
  <si>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</si>
  <si>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</si>
  <si>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</si>
  <si>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</si>
  <si>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</si>
  <si>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</si>
  <si>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</si>
  <si>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</si>
  <si>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</si>
  <si>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</si>
  <si>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</si>
  <si>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</si>
  <si>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</si>
  <si>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</si>
  <si>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</si>
  <si>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</si>
  <si>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</si>
  <si>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</si>
  <si>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</si>
  <si>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</si>
  <si>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</si>
  <si>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</si>
  <si>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</si>
  <si>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</si>
  <si>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</si>
  <si>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</si>
  <si>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</si>
  <si>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</si>
  <si>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</si>
  <si>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</si>
  <si>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</si>
  <si>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</si>
  <si>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</si>
  <si>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</si>
  <si>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</si>
  <si>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</si>
  <si>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</si>
  <si>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</si>
  <si>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</si>
  <si>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</si>
  <si>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</si>
  <si>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</si>
  <si>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</si>
  <si>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</si>
  <si>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</si>
  <si>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</si>
  <si>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</si>
  <si>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</si>
  <si>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</si>
  <si>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</si>
  <si>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</si>
  <si>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</si>
  <si>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</si>
  <si>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</si>
  <si>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</si>
  <si>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</si>
  <si>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</si>
  <si>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</si>
  <si>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</si>
  <si>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</si>
  <si>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</si>
  <si>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</si>
  <si>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</si>
  <si>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</si>
  <si>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</si>
  <si>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</si>
  <si>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</si>
  <si>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</si>
  <si>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</si>
  <si>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</si>
  <si>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</si>
  <si>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</si>
  <si>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</si>
  <si>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</si>
  <si>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</si>
  <si>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</si>
  <si>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</si>
  <si>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</si>
  <si>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</si>
  <si>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</si>
  <si>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</si>
  <si>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</si>
  <si>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</si>
  <si>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</si>
  <si>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</si>
  <si>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</si>
  <si>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</si>
  <si>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</si>
  <si>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</si>
  <si>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</si>
  <si>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</si>
  <si>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</si>
  <si>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</si>
  <si>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</si>
  <si>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</si>
  <si>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</si>
  <si>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</si>
  <si>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</si>
  <si>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</si>
  <si>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</si>
  <si>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</si>
  <si>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</si>
  <si>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</si>
  <si>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</si>
  <si>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</si>
  <si>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</si>
  <si>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</si>
  <si>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</si>
  <si>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</si>
  <si>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</si>
  <si>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</si>
  <si>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</si>
  <si>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</si>
  <si>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</si>
  <si>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</si>
  <si>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</si>
  <si>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</si>
  <si>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</si>
  <si>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</si>
  <si>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</si>
  <si>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</si>
  <si>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</si>
  <si>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</si>
  <si>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</si>
  <si>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</si>
  <si>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</si>
  <si>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</si>
  <si>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</si>
  <si>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</si>
  <si>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</si>
  <si>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</si>
  <si>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</si>
  <si>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</si>
  <si>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</si>
  <si>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</si>
  <si>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</si>
  <si>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</si>
  <si>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</si>
  <si>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</si>
  <si>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</si>
  <si>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</si>
  <si>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</si>
  <si>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</si>
  <si>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</si>
  <si>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</si>
  <si>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</si>
  <si>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</si>
  <si>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</si>
  <si>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</si>
  <si>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</si>
  <si>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</si>
  <si>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</si>
  <si>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</si>
  <si>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</si>
  <si>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</si>
  <si>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</si>
  <si>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</si>
  <si>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</si>
  <si>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</si>
  <si>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</si>
  <si>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</si>
  <si>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</si>
  <si>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</si>
  <si>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</si>
  <si>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</si>
  <si>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</si>
  <si>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</si>
  <si>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</si>
  <si>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</si>
  <si>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</si>
  <si>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</si>
  <si>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</si>
  <si>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</si>
  <si>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</si>
  <si>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</si>
  <si>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</si>
  <si>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</si>
  <si>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</si>
  <si>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</si>
  <si>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</si>
  <si>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</si>
  <si>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</si>
  <si>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</si>
  <si>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</si>
  <si>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</si>
  <si>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</si>
  <si>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</si>
  <si>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</si>
  <si>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</si>
  <si>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</si>
  <si>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</si>
  <si>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</si>
  <si>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</si>
  <si>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</si>
  <si>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</si>
  <si>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</si>
  <si>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</si>
  <si>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</si>
  <si>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</si>
  <si>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</si>
  <si>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</si>
  <si>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</si>
  <si>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</si>
  <si>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</si>
  <si>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</si>
  <si>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</si>
  <si>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</si>
  <si>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</si>
  <si>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</si>
  <si>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</si>
  <si>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</si>
  <si>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</si>
  <si>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</si>
  <si>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</si>
  <si>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</si>
  <si>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</si>
  <si>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</si>
  <si>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</si>
  <si>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</si>
  <si>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</si>
  <si>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</si>
  <si>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</si>
  <si>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</si>
  <si>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</si>
  <si>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</si>
  <si>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</si>
  <si>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</si>
  <si>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</si>
  <si>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</si>
  <si>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</si>
  <si>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</si>
  <si>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</si>
  <si>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</si>
  <si>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</si>
  <si>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</si>
  <si>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</si>
  <si>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</si>
  <si>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</si>
  <si>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</si>
  <si>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</si>
  <si>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</si>
  <si>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</si>
  <si>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</si>
  <si>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</si>
  <si>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</si>
  <si>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</si>
  <si>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</si>
  <si>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</si>
  <si>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</si>
  <si>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</si>
  <si>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</si>
  <si>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</si>
  <si>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</si>
  <si>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</si>
  <si>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</si>
  <si>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</si>
  <si>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</si>
  <si>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</si>
  <si>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</si>
  <si>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</si>
  <si>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</si>
  <si>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</si>
  <si>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</si>
  <si>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</si>
  <si>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</si>
  <si>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</si>
  <si>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</si>
  <si>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</si>
  <si>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</si>
  <si>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</si>
  <si>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</si>
  <si>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</si>
  <si>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</si>
  <si>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</si>
  <si>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</si>
  <si>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</si>
  <si>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</si>
  <si>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</si>
  <si>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</si>
  <si>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</si>
  <si>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</si>
  <si>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</si>
  <si>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</si>
  <si>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</si>
  <si>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</si>
  <si>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</si>
  <si>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</si>
  <si>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</si>
  <si>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</si>
  <si>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</si>
  <si>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</si>
  <si>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</si>
  <si>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</si>
  <si>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</si>
  <si>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</si>
  <si>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</si>
  <si>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</si>
  <si>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</si>
  <si>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</si>
  <si>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</si>
  <si>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</si>
  <si>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</si>
  <si>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</si>
  <si>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</si>
  <si>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</si>
  <si>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</si>
  <si>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</si>
  <si>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</si>
  <si>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</si>
  <si>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</si>
  <si>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</si>
  <si>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</si>
  <si>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</si>
  <si>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</si>
  <si>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</si>
  <si>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</si>
  <si>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</si>
  <si>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</si>
  <si>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</si>
  <si>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</si>
  <si>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</si>
  <si>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</si>
  <si>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</si>
  <si>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</si>
  <si>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</si>
  <si>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</si>
  <si>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</si>
  <si>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</si>
  <si>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</si>
  <si>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</si>
  <si>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</si>
  <si>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</si>
  <si>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</si>
  <si>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</si>
  <si>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</si>
  <si>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</si>
  <si>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</si>
  <si>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</si>
  <si>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</si>
  <si>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</si>
  <si>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</si>
  <si>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</si>
  <si>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</si>
  <si>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</si>
  <si>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</si>
  <si>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</si>
  <si>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</si>
  <si>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</si>
  <si>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</si>
  <si>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</si>
  <si>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</si>
  <si>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</si>
  <si>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</si>
  <si>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</si>
  <si>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</si>
  <si>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</si>
  <si>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</si>
  <si>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</si>
  <si>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</si>
  <si>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</si>
  <si>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</si>
  <si>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</si>
  <si>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</si>
  <si>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</si>
  <si>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</si>
  <si>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</si>
  <si>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</si>
  <si>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</si>
  <si>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</si>
  <si>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</si>
  <si>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</si>
  <si>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</si>
  <si>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</si>
  <si>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</si>
  <si>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</si>
  <si>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</si>
  <si>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</si>
  <si>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</si>
  <si>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</si>
  <si>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</si>
  <si>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</si>
  <si>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</si>
  <si>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</si>
  <si>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</si>
  <si>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</si>
  <si>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</si>
  <si>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</si>
  <si>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</si>
  <si>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</si>
  <si>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</si>
  <si>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</si>
  <si>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</si>
  <si>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</si>
  <si>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</si>
  <si>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</si>
  <si>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</si>
  <si>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</si>
  <si>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</si>
  <si>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</si>
  <si>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</si>
  <si>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</si>
  <si>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</si>
  <si>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</si>
  <si>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</si>
  <si>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</si>
  <si>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</si>
  <si>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</si>
  <si>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</si>
  <si>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</si>
  <si>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</si>
  <si>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</si>
  <si>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</si>
  <si>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</si>
  <si>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</si>
  <si>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</si>
  <si>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</si>
  <si>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</si>
  <si>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</si>
  <si>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</si>
  <si>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</si>
  <si>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</si>
  <si>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</si>
  <si>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</si>
  <si>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</si>
  <si>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</si>
  <si>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</si>
  <si>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</si>
  <si>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</si>
  <si>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</si>
  <si>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</si>
  <si>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</si>
  <si>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</si>
  <si>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</si>
  <si>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</si>
  <si>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</si>
  <si>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</si>
  <si>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</si>
  <si>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</si>
  <si>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</si>
  <si>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</si>
  <si>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</si>
  <si>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</si>
  <si>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</si>
  <si>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</si>
  <si>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</si>
  <si>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</si>
  <si>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</si>
  <si>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</si>
  <si>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</si>
  <si>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</si>
  <si>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</si>
  <si>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</si>
  <si>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</si>
  <si>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</si>
  <si>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</si>
  <si>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</si>
  <si>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</si>
  <si>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</si>
  <si>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</si>
  <si>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</si>
  <si>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</si>
  <si>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</si>
  <si>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</si>
  <si>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</si>
  <si>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</si>
  <si>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</si>
  <si>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</si>
  <si>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</si>
  <si>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</si>
  <si>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</si>
  <si>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</si>
  <si>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</si>
  <si>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</si>
  <si>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</si>
  <si>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</si>
  <si>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</si>
  <si>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</si>
  <si>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</si>
  <si>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</si>
  <si>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</si>
  <si>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</si>
  <si>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</si>
  <si>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</si>
  <si>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</si>
  <si>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</si>
  <si>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</si>
  <si>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</si>
  <si>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</si>
  <si>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</si>
  <si>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</si>
  <si>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</si>
  <si>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</si>
  <si>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</si>
  <si>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</si>
  <si>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</si>
  <si>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</si>
  <si>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</si>
  <si>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</si>
  <si>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</si>
  <si>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</si>
  <si>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</si>
  <si>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</si>
  <si>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</si>
  <si>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</si>
  <si>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</si>
  <si>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</si>
  <si>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</si>
  <si>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</si>
  <si>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</si>
  <si>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</si>
  <si>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</si>
  <si>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</si>
  <si>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</si>
  <si>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</si>
  <si>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</si>
  <si>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</si>
  <si>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</si>
  <si>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</si>
  <si>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</si>
  <si>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</si>
  <si>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</si>
  <si>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</si>
  <si>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</si>
  <si>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</si>
  <si>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</si>
  <si>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</si>
  <si>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</si>
  <si>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</si>
  <si>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</si>
  <si>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</si>
  <si>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</si>
  <si>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</si>
  <si>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</si>
  <si>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</si>
  <si>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</si>
  <si>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</si>
  <si>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</si>
  <si>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</si>
  <si>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</si>
  <si>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</si>
  <si>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</si>
  <si>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</si>
  <si>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</si>
  <si>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</si>
  <si>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</si>
  <si>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</si>
  <si>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</si>
  <si>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</si>
  <si>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</si>
  <si>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</si>
  <si>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</si>
  <si>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</si>
  <si>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</si>
  <si>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</si>
  <si>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</si>
  <si>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</si>
  <si>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</si>
  <si>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</si>
  <si>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</si>
  <si>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</si>
  <si>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</si>
  <si>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</si>
  <si>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</si>
  <si>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</si>
  <si>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</si>
  <si>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</si>
  <si>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</si>
  <si>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</si>
  <si>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</si>
  <si>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</si>
  <si>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</si>
  <si>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</si>
  <si>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</si>
  <si>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</si>
  <si>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</si>
  <si>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</si>
  <si>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</si>
  <si>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</si>
  <si>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</si>
  <si>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</si>
  <si>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</si>
  <si>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</si>
  <si>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</si>
  <si>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</si>
  <si>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</si>
  <si>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</si>
  <si>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</si>
  <si>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</si>
  <si>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</si>
  <si>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</si>
  <si>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</si>
  <si>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</si>
  <si>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</si>
  <si>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</si>
  <si>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</si>
  <si>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</si>
  <si>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</si>
  <si>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</si>
  <si>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</si>
  <si>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</si>
  <si>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</si>
  <si>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</si>
  <si>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</si>
  <si>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</si>
  <si>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</si>
  <si>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</si>
  <si>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</si>
  <si>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</si>
  <si>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</si>
  <si>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</si>
  <si>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</si>
  <si>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</si>
  <si>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</si>
  <si>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</si>
  <si>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</si>
  <si>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</si>
  <si>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</si>
  <si>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</si>
  <si>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</si>
  <si>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</si>
  <si>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</si>
  <si>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</si>
  <si>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</si>
  <si>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</si>
  <si>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</si>
  <si>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</si>
  <si>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</si>
  <si>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</si>
  <si>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</si>
  <si>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</si>
  <si>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</si>
  <si>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</si>
  <si>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</si>
  <si>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</si>
  <si>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</si>
  <si>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</si>
  <si>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</si>
  <si>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</si>
  <si>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</si>
  <si>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</si>
  <si>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</si>
  <si>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</si>
  <si>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</si>
  <si>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</si>
  <si>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</si>
  <si>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</si>
  <si>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</si>
  <si>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</si>
  <si>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</si>
  <si>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</si>
  <si>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</si>
  <si>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</si>
  <si>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</si>
  <si>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</si>
  <si>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</si>
  <si>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</si>
  <si>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</si>
  <si>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</si>
  <si>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</si>
  <si>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</si>
  <si>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</si>
  <si>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</si>
  <si>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</si>
  <si>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</si>
  <si>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</si>
  <si>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</si>
  <si>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</si>
  <si>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</si>
  <si>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</si>
  <si>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</si>
  <si>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</si>
  <si>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</si>
  <si>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</si>
  <si>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</si>
  <si>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</si>
  <si>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</si>
  <si>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</si>
  <si>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</si>
  <si>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</si>
  <si>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</si>
  <si>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</si>
  <si>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</si>
  <si>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</si>
  <si>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</si>
  <si>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</si>
  <si>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</si>
  <si>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</si>
  <si>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</si>
  <si>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</si>
  <si>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</si>
  <si>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</si>
  <si>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</si>
  <si>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</si>
  <si>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</si>
  <si>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</si>
  <si>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</si>
  <si>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</si>
  <si>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</si>
  <si>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</si>
  <si>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</si>
  <si>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</si>
  <si>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</si>
  <si>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</si>
  <si>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</si>
  <si>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</si>
  <si>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</si>
  <si>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</si>
  <si>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</si>
  <si>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</si>
  <si>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</si>
  <si>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</si>
  <si>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</si>
  <si>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</si>
  <si>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</si>
  <si>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</si>
  <si>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</si>
  <si>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</si>
  <si>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</si>
  <si>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</si>
  <si>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</si>
  <si>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</si>
  <si>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</si>
  <si>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</si>
  <si>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</si>
  <si>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</si>
  <si>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</si>
  <si>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</si>
  <si>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</si>
  <si>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</si>
  <si>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</si>
  <si>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</si>
  <si>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</si>
  <si>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</si>
  <si>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</si>
  <si>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</si>
  <si>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</si>
  <si>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</si>
  <si>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</si>
  <si>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</si>
  <si>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</si>
  <si>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</si>
  <si>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</si>
  <si>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</si>
  <si>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</si>
  <si>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</si>
  <si>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</si>
  <si>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</si>
  <si>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</si>
  <si>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</si>
  <si>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</si>
  <si>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</si>
  <si>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</si>
  <si>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</si>
  <si>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</si>
  <si>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</si>
  <si>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</si>
  <si>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</si>
  <si>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</si>
  <si>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</si>
  <si>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</si>
  <si>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</si>
  <si>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</si>
  <si>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</si>
  <si>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</si>
  <si>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</si>
  <si>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</si>
  <si>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</si>
  <si>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</si>
  <si>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</si>
  <si>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</si>
  <si>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</si>
  <si>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</si>
  <si>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</si>
  <si>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</si>
  <si>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</si>
  <si>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</si>
  <si>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</si>
  <si>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</si>
  <si>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</si>
  <si>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</si>
  <si>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</si>
  <si>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</si>
  <si>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</si>
  <si>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</si>
  <si>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</si>
  <si>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</si>
  <si>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</si>
  <si>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</si>
  <si>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</si>
  <si>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</si>
  <si>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</si>
  <si>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</si>
  <si>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</si>
  <si>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</si>
  <si>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</si>
  <si>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</si>
  <si>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</si>
  <si>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</si>
  <si>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</si>
  <si>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</si>
  <si>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</si>
  <si>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</si>
  <si>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</si>
  <si>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</si>
  <si>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</si>
  <si>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</si>
  <si>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</si>
  <si>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</si>
  <si>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</si>
  <si>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</si>
  <si>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</si>
  <si>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</si>
  <si>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</si>
  <si>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</si>
  <si>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</si>
  <si>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</si>
  <si>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</si>
  <si>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</si>
  <si>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</si>
  <si>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</si>
  <si>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</si>
  <si>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</si>
  <si>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</si>
  <si>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</si>
  <si>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</si>
  <si>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</si>
  <si>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</si>
  <si>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</si>
  <si>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</si>
  <si>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</si>
  <si>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</si>
  <si>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</si>
  <si>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</si>
  <si>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</si>
  <si>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</si>
  <si>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</si>
  <si>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</si>
  <si>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</si>
  <si>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</si>
  <si>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</si>
  <si>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</si>
  <si>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</si>
  <si>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</si>
  <si>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</si>
  <si>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</si>
  <si>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</si>
  <si>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</si>
  <si>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</si>
  <si>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</si>
  <si>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</si>
  <si>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</si>
  <si>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</si>
  <si>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</si>
  <si>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</si>
  <si>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</si>
  <si>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</si>
  <si>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</si>
  <si>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</si>
  <si>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</si>
  <si>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</si>
  <si>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</si>
  <si>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</si>
  <si>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</si>
  <si>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</si>
  <si>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</si>
  <si>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</si>
  <si>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</si>
  <si>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</si>
  <si>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</si>
  <si>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</si>
  <si>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</si>
  <si>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</si>
  <si>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</si>
  <si>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</si>
  <si>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</si>
  <si>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</si>
  <si>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</si>
  <si>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</si>
  <si>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</si>
  <si>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</si>
  <si>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</si>
  <si>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</si>
  <si>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</si>
  <si>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</si>
  <si>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</si>
  <si>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</si>
  <si>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</si>
  <si>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</si>
  <si>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</si>
  <si>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</si>
  <si>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</si>
  <si>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</si>
  <si>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</si>
  <si>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</si>
  <si>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</si>
  <si>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</si>
  <si>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</si>
  <si>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</si>
  <si>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</si>
  <si>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</si>
  <si>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</si>
  <si>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</si>
  <si>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</si>
  <si>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</si>
  <si>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</si>
  <si>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</si>
  <si>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</si>
  <si>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</si>
  <si>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</si>
  <si>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</si>
  <si>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</si>
  <si>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</si>
  <si>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</si>
  <si>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</si>
  <si>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</si>
  <si>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</si>
  <si>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</si>
  <si>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</si>
  <si>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</si>
  <si>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</si>
  <si>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</si>
  <si>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</si>
  <si>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</si>
  <si>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</si>
  <si>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</si>
  <si>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</si>
  <si>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</si>
  <si>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</si>
  <si>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</si>
  <si>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</si>
  <si>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</si>
  <si>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</si>
  <si>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</si>
  <si>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</si>
  <si>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</si>
  <si>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</si>
  <si>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</si>
  <si>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</si>
  <si>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</si>
  <si>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</si>
  <si>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</si>
  <si>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</si>
  <si>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</si>
  <si>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</si>
  <si>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</si>
  <si>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</si>
  <si>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</si>
  <si>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</si>
  <si>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</si>
  <si>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</si>
  <si>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</si>
  <si>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</si>
  <si>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</si>
  <si>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</si>
  <si>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</si>
  <si>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</si>
  <si>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</si>
  <si>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</si>
  <si>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</si>
  <si>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</si>
  <si>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</si>
  <si>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</si>
  <si>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</si>
  <si>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</si>
  <si>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</si>
  <si>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</si>
  <si>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</si>
  <si>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</si>
  <si>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</si>
  <si>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</si>
  <si>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</si>
  <si>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</si>
  <si>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</si>
  <si>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</si>
  <si>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</si>
  <si>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</si>
  <si>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</si>
  <si>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</si>
  <si>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</si>
  <si>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</si>
  <si>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</si>
  <si>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</si>
  <si>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</si>
  <si>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</si>
  <si>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</si>
  <si>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</si>
  <si>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</si>
  <si>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</si>
  <si>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</si>
  <si>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</si>
  <si>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</si>
  <si>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</si>
  <si>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</si>
  <si>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</si>
  <si>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</si>
  <si>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</si>
  <si>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</si>
  <si>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</si>
  <si>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</si>
  <si>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</si>
  <si>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</si>
  <si>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</si>
  <si>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</si>
  <si>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</si>
  <si>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</si>
  <si>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</si>
  <si>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</si>
  <si>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</si>
  <si>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</si>
  <si>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</si>
  <si>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</si>
  <si>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</si>
  <si>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</si>
  <si>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</si>
  <si>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</si>
  <si>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</si>
  <si>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</si>
  <si>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</si>
  <si>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</si>
  <si>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</si>
  <si>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</si>
  <si>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</si>
  <si>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</si>
  <si>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</si>
  <si>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</si>
  <si>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</si>
  <si>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</si>
  <si>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</si>
  <si>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</si>
  <si>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</si>
  <si>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</si>
  <si>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</si>
  <si>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</si>
  <si>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</si>
  <si>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</si>
  <si>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</si>
  <si>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</si>
  <si>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</si>
  <si>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</si>
  <si>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</si>
  <si>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</si>
  <si>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</si>
  <si>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</si>
  <si>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</si>
  <si>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</si>
  <si>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</si>
  <si>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</si>
  <si>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</si>
  <si>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</si>
  <si>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</si>
  <si>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</si>
  <si>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</si>
  <si>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</si>
  <si>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</si>
  <si>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</si>
  <si>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</si>
  <si>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</si>
  <si>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</si>
  <si>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</si>
  <si>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</si>
  <si>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</si>
  <si>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</si>
  <si>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</si>
  <si>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</si>
  <si>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</si>
  <si>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</si>
  <si>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</si>
  <si>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</si>
  <si>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</si>
  <si>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</si>
  <si>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</si>
  <si>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</si>
  <si>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</si>
  <si>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</si>
  <si>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</si>
  <si>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</si>
  <si>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</si>
  <si>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</si>
  <si>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</si>
  <si>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</si>
  <si>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</si>
  <si>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</si>
  <si>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</si>
  <si>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</si>
  <si>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</si>
  <si>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</si>
  <si>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</si>
  <si>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</si>
  <si>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</si>
  <si>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</si>
  <si>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</si>
  <si>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</si>
  <si>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</si>
  <si>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</si>
  <si>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</si>
  <si>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</si>
  <si>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</si>
  <si>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</si>
  <si>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</si>
  <si>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</si>
  <si>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</si>
  <si>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</si>
  <si>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</si>
  <si>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</si>
  <si>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</si>
  <si>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</si>
  <si>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</si>
  <si>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</si>
  <si>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</si>
  <si>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</si>
  <si>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</si>
  <si>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</si>
  <si>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</si>
  <si>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</si>
  <si>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</si>
  <si>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</si>
  <si>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</si>
  <si>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</si>
  <si>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</si>
  <si>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</si>
  <si>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</si>
  <si>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</si>
  <si>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</si>
  <si>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</si>
  <si>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</si>
  <si>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</si>
  <si>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</si>
  <si>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</si>
  <si>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</si>
  <si>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</si>
  <si>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</si>
  <si>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</si>
  <si>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</si>
  <si>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</si>
  <si>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</si>
  <si>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</si>
  <si>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</si>
  <si>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</si>
  <si>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</si>
  <si>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</si>
  <si>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</si>
  <si>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</si>
  <si>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</si>
  <si>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</si>
  <si>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</si>
  <si>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</si>
  <si>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</si>
  <si>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</si>
  <si>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</si>
  <si>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</si>
  <si>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</si>
  <si>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</si>
  <si>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</si>
  <si>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</si>
  <si>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</si>
  <si>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</si>
  <si>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</si>
  <si>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</si>
  <si>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</si>
  <si>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</si>
  <si>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</si>
  <si>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</si>
  <si>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</si>
  <si>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</si>
  <si>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</si>
  <si>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</si>
  <si>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</si>
  <si>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</si>
  <si>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</si>
  <si>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</si>
  <si>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</si>
  <si>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</si>
  <si>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</si>
  <si>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</si>
  <si>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</si>
  <si>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</si>
  <si>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</si>
  <si>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</si>
  <si>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</si>
  <si>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</si>
  <si>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</si>
  <si>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</si>
  <si>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</si>
  <si>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</si>
  <si>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</si>
  <si>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</si>
  <si>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</si>
  <si>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</si>
  <si>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</si>
  <si>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</si>
  <si>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</si>
  <si>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</si>
  <si>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</si>
  <si>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</si>
  <si>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</si>
  <si>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</si>
  <si>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</si>
  <si>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</si>
  <si>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</si>
  <si>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</si>
  <si>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</si>
  <si>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</si>
  <si>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</si>
  <si>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</si>
  <si>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</si>
  <si>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</si>
  <si>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</si>
  <si>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</si>
  <si>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</si>
  <si>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</si>
  <si>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</si>
  <si>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</si>
  <si>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</si>
  <si>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</si>
  <si>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</si>
  <si>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</si>
  <si>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</si>
  <si>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</si>
  <si>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</si>
  <si>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</si>
  <si>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</si>
  <si>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</si>
  <si>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</si>
  <si>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</si>
  <si>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</si>
  <si>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</si>
  <si>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</si>
  <si>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</si>
  <si>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</si>
  <si>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</si>
  <si>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</si>
  <si>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</si>
  <si>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</si>
  <si>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</si>
  <si>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</si>
  <si>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</si>
  <si>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</si>
  <si>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</si>
  <si>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</si>
  <si>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</si>
  <si>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</si>
  <si>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</si>
  <si>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</si>
  <si>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</si>
  <si>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</si>
  <si>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</si>
  <si>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</si>
  <si>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</si>
  <si>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</si>
  <si>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</si>
  <si>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</si>
  <si>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</si>
  <si>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</si>
  <si>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</si>
  <si>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</si>
  <si>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</si>
  <si>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</si>
  <si>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</si>
  <si>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</si>
  <si>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</si>
  <si>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</si>
  <si>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</si>
  <si>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</si>
  <si>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</si>
  <si>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</si>
  <si>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</si>
  <si>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</si>
  <si>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</si>
  <si>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</si>
  <si>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</si>
  <si>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</si>
  <si>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</si>
  <si>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</si>
  <si>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</si>
  <si>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</si>
  <si>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</si>
  <si>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</si>
  <si>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</si>
  <si>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</si>
  <si>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</si>
  <si>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</si>
  <si>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</si>
  <si>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</si>
  <si>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</si>
  <si>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</si>
  <si>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</si>
  <si>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</si>
  <si>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</si>
  <si>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</si>
  <si>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</si>
  <si>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</si>
  <si>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</si>
  <si>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</si>
  <si>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</si>
  <si>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</si>
  <si>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</si>
  <si>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</si>
  <si>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</si>
  <si>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</si>
  <si>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</si>
  <si>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</si>
  <si>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</si>
  <si>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</si>
  <si>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</si>
  <si>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</si>
  <si>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</si>
  <si>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</si>
  <si>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</si>
  <si>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</si>
  <si>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</si>
  <si>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</si>
  <si>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</si>
  <si>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</si>
  <si>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</si>
  <si>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</si>
  <si>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</si>
  <si>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</si>
  <si>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</si>
  <si>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</si>
  <si>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</si>
  <si>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</si>
  <si>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</si>
  <si>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</si>
  <si>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</si>
  <si>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</si>
  <si>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</si>
  <si>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</si>
  <si>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</si>
  <si>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</si>
  <si>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</si>
  <si>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</si>
  <si>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</si>
  <si>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</si>
  <si>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</si>
  <si>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</si>
  <si>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</si>
  <si>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</si>
  <si>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</si>
  <si>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</si>
  <si>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</si>
  <si>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</si>
  <si>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</si>
  <si>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</si>
  <si>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</si>
  <si>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</si>
  <si>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</si>
  <si>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</si>
  <si>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</si>
  <si>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</si>
  <si>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</si>
  <si>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</si>
  <si>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</si>
  <si>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</si>
  <si>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</si>
  <si>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</si>
  <si>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</si>
  <si>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</si>
  <si>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</si>
  <si>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</si>
  <si>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</si>
  <si>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</si>
  <si>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</si>
  <si>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</si>
  <si>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</si>
  <si>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</si>
  <si>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</si>
  <si>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</si>
  <si>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</si>
  <si>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</si>
  <si>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</si>
  <si>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</si>
  <si>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</si>
  <si>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</si>
  <si>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</si>
  <si>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</si>
  <si>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</si>
  <si>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</si>
  <si>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</si>
  <si>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</si>
  <si>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</si>
  <si>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</si>
  <si>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</si>
  <si>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</si>
  <si>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</si>
  <si>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</si>
  <si>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</si>
  <si>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</si>
  <si>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</si>
  <si>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</si>
  <si>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</si>
  <si>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</si>
  <si>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</si>
  <si>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</si>
  <si>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</si>
  <si>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</si>
  <si>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</si>
  <si>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</si>
  <si>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</si>
  <si>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</si>
  <si>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</si>
  <si>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</si>
  <si>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</si>
  <si>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</si>
  <si>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</si>
  <si>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</si>
  <si>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</si>
  <si>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</si>
  <si>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</si>
  <si>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</si>
  <si>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</si>
  <si>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</si>
  <si>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</si>
  <si>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</si>
  <si>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</si>
  <si>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</si>
  <si>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</si>
  <si>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</si>
  <si>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</si>
  <si>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</si>
  <si>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</si>
  <si>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</si>
  <si>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</si>
  <si>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</si>
  <si>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</si>
  <si>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</si>
  <si>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</si>
  <si>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</si>
  <si>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</si>
  <si>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</si>
  <si>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</si>
  <si>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</si>
  <si>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</si>
  <si>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</si>
  <si>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</si>
  <si>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</si>
  <si>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</si>
  <si>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</si>
  <si>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</si>
  <si>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</si>
  <si>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</si>
  <si>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</si>
  <si>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</si>
  <si>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</si>
  <si>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</si>
  <si>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</si>
  <si>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</si>
  <si>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</si>
  <si>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</si>
  <si>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</si>
  <si>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</si>
  <si>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</si>
  <si>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</si>
  <si>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</si>
  <si>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</si>
  <si>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</si>
  <si>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</si>
  <si>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</si>
  <si>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</si>
  <si>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</si>
  <si>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</si>
  <si>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</si>
  <si>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</si>
  <si>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</si>
  <si>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</si>
  <si>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</si>
  <si>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</si>
  <si>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</si>
  <si>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</si>
  <si>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</si>
  <si>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</si>
  <si>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</si>
  <si>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</si>
  <si>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</si>
  <si>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</si>
  <si>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</si>
  <si>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</si>
  <si>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</si>
  <si>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</si>
  <si>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</si>
  <si>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</si>
  <si>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</si>
  <si>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</si>
  <si>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</si>
  <si>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</si>
  <si>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</si>
  <si>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</si>
  <si>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</si>
  <si>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</si>
  <si>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</si>
  <si>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</si>
  <si>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</si>
  <si>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</si>
  <si>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</si>
  <si>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</si>
  <si>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</si>
  <si>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</si>
  <si>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</si>
  <si>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</si>
  <si>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</si>
  <si>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</si>
  <si>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</si>
  <si>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</si>
  <si>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</si>
  <si>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</si>
  <si>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</si>
  <si>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</si>
  <si>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</si>
  <si>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</si>
  <si>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</si>
  <si>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</si>
  <si>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</si>
  <si>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</si>
  <si>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</si>
  <si>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</si>
  <si>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</si>
  <si>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</si>
  <si>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</si>
  <si>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</si>
  <si>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</si>
  <si>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</si>
  <si>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</si>
  <si>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</si>
  <si>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</si>
  <si>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</si>
  <si>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</si>
  <si>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</si>
  <si>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</si>
  <si>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</si>
  <si>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</si>
  <si>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</si>
  <si>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</si>
  <si>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</si>
  <si>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</si>
  <si>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</si>
  <si>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</si>
  <si>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</si>
  <si>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</si>
  <si>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</si>
  <si>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</si>
  <si>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</si>
  <si>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</si>
  <si>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</si>
  <si>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</si>
  <si>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</si>
  <si>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</si>
  <si>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</si>
  <si>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</si>
  <si>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</si>
  <si>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</si>
  <si>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</si>
  <si>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</si>
  <si>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</si>
  <si>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</si>
  <si>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</si>
  <si>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</si>
  <si>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</si>
  <si>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</si>
  <si>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</si>
  <si>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</si>
  <si>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</si>
  <si>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</si>
  <si>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</si>
  <si>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</si>
  <si>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</si>
  <si>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</si>
  <si>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</si>
  <si>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</si>
  <si>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</si>
  <si>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</si>
  <si>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</si>
  <si>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</si>
  <si>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</si>
  <si>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</si>
  <si>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</si>
  <si>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</si>
  <si>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</si>
  <si>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</si>
  <si>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</si>
  <si>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</si>
  <si>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</si>
  <si>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</si>
  <si>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</si>
  <si>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</si>
  <si>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</si>
  <si>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</si>
  <si>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</si>
  <si>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</si>
  <si>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</si>
  <si>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</si>
  <si>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</si>
  <si>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</si>
  <si>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</si>
  <si>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</si>
  <si>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</si>
  <si>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</si>
  <si>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</si>
  <si>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</si>
  <si>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</si>
  <si>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</si>
  <si>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</si>
  <si>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</si>
  <si>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</si>
  <si>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</si>
  <si>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</si>
  <si>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</si>
  <si>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</si>
  <si>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</si>
  <si>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</si>
  <si>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</si>
  <si>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</si>
  <si>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</si>
  <si>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</si>
  <si>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</si>
  <si>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</si>
  <si>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</si>
  <si>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</si>
  <si>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</si>
  <si>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</si>
  <si>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</si>
  <si>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</si>
  <si>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</si>
  <si>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</si>
  <si>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</si>
  <si>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</si>
  <si>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</si>
  <si>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</si>
  <si>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</si>
  <si>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</si>
  <si>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</si>
  <si>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</si>
  <si>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</si>
  <si>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</si>
  <si>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</si>
  <si>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</si>
  <si>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</si>
  <si>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</si>
  <si>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</si>
  <si>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</si>
  <si>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</si>
  <si>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</si>
  <si>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</si>
  <si>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</si>
  <si>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</si>
  <si>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</si>
  <si>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</si>
  <si>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</si>
  <si>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</si>
  <si>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</si>
  <si>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</si>
  <si>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</si>
  <si>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</si>
  <si>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</si>
  <si>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</si>
  <si>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</si>
  <si>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</si>
  <si>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</si>
  <si>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</si>
  <si>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</si>
  <si>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</si>
  <si>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</si>
  <si>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</si>
  <si>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</si>
  <si>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</si>
  <si>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</si>
  <si>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</si>
  <si>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</si>
  <si>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</si>
  <si>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</si>
  <si>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</si>
  <si>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</si>
  <si>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</si>
  <si>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</si>
  <si>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</si>
  <si>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</si>
  <si>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</si>
  <si>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</si>
  <si>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</si>
  <si>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</si>
  <si>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</si>
  <si>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</si>
  <si>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</si>
  <si>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</si>
  <si>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</si>
  <si>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</si>
  <si>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</si>
  <si>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</si>
  <si>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</si>
  <si>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</si>
  <si>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</si>
  <si>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</si>
  <si>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</si>
  <si>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</si>
  <si>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</si>
  <si>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</si>
  <si>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</si>
  <si>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</si>
  <si>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</si>
  <si>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</si>
  <si>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</si>
  <si>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</si>
  <si>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</si>
  <si>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</si>
  <si>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</si>
  <si>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</si>
  <si>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</si>
  <si>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</si>
  <si>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</si>
  <si>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</si>
  <si>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</si>
  <si>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</si>
  <si>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</si>
  <si>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</si>
  <si>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</si>
  <si>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</si>
  <si>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</si>
  <si>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</si>
  <si>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</si>
  <si>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</si>
  <si>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</si>
  <si>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</si>
  <si>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</si>
  <si>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</si>
  <si>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</si>
  <si>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</si>
  <si>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</si>
  <si>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</si>
  <si>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</si>
  <si>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</si>
  <si>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</si>
  <si>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</si>
  <si>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</si>
  <si>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</si>
  <si>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</si>
  <si>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</si>
  <si>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</si>
  <si>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</si>
  <si>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</si>
  <si>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</si>
  <si>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</si>
  <si>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</si>
  <si>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</si>
  <si>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</si>
  <si>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</si>
  <si>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</si>
  <si>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</si>
  <si>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</si>
  <si>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</si>
  <si>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</si>
  <si>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</si>
  <si>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</si>
  <si>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</si>
  <si>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</si>
  <si>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</si>
  <si>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</si>
  <si>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</si>
  <si>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</si>
  <si>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</si>
  <si>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</si>
  <si>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</si>
  <si>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</si>
  <si>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</si>
  <si>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</si>
  <si>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</si>
  <si>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</si>
  <si>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</si>
  <si>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</si>
  <si>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</si>
  <si>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</si>
  <si>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</si>
  <si>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</si>
  <si>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</si>
  <si>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</si>
  <si>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</si>
  <si>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</si>
  <si>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</si>
  <si>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</si>
  <si>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</si>
  <si>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</si>
  <si>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</si>
  <si>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</si>
  <si>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</si>
  <si>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</si>
  <si>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</si>
  <si>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</si>
  <si>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</si>
  <si>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</si>
  <si>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</si>
  <si>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</si>
  <si>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</si>
  <si>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</si>
  <si>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</si>
  <si>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</si>
  <si>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</si>
  <si>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</si>
  <si>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</si>
  <si>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</si>
  <si>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</si>
  <si>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</si>
  <si>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</si>
  <si>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</si>
  <si>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</si>
  <si>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</si>
  <si>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</si>
  <si>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</si>
  <si>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</si>
  <si>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</si>
  <si>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</si>
  <si>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</si>
  <si>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</si>
  <si>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</si>
  <si>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</si>
  <si>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</si>
  <si>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</si>
  <si>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</si>
  <si>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</si>
  <si>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</si>
  <si>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</si>
  <si>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</si>
  <si>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</si>
  <si>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</si>
  <si>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</si>
  <si>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</si>
  <si>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</si>
  <si>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</si>
  <si>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</si>
  <si>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</si>
  <si>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</si>
  <si>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</si>
  <si>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</si>
  <si>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</si>
  <si>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</si>
  <si>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</si>
  <si>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</si>
  <si>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</si>
  <si>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</si>
  <si>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</si>
  <si>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</si>
  <si>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</si>
  <si>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</si>
  <si>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</si>
  <si>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</si>
  <si>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</si>
  <si>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</si>
  <si>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</si>
  <si>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</si>
  <si>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</si>
  <si>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</si>
  <si>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</si>
  <si>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</si>
  <si>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</si>
  <si>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</si>
  <si>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</si>
  <si>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</si>
  <si>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</si>
  <si>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</si>
  <si>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</si>
  <si>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</si>
  <si>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</si>
  <si>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</si>
  <si>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</si>
  <si>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</si>
  <si>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</si>
  <si>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</si>
  <si>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</si>
  <si>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</si>
  <si>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</si>
  <si>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</si>
  <si>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</si>
  <si>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</si>
  <si>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</si>
  <si>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</si>
  <si>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</si>
  <si>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</si>
  <si>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</si>
  <si>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</si>
  <si>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</si>
  <si>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</si>
  <si>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</si>
  <si>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</si>
  <si>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</si>
  <si>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</si>
  <si>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</si>
  <si>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</si>
  <si>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</si>
  <si>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</si>
  <si>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</si>
  <si>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</si>
  <si>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</si>
  <si>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</si>
  <si>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</si>
  <si>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</si>
  <si>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</si>
  <si>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</si>
  <si>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</si>
  <si>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</si>
  <si>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</si>
  <si>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</si>
  <si>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</si>
  <si>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</si>
  <si>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</si>
  <si>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</si>
  <si>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</si>
  <si>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</si>
  <si>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</si>
  <si>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</si>
  <si>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</si>
  <si>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</si>
  <si>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</si>
  <si>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</si>
  <si>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</si>
  <si>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</si>
  <si>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</si>
  <si>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</si>
  <si>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</si>
  <si>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</si>
  <si>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</si>
  <si>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</si>
  <si>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</si>
  <si>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</si>
  <si>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</si>
  <si>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</si>
  <si>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</si>
  <si>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</si>
  <si>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</si>
  <si>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</si>
  <si>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</si>
  <si>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</si>
  <si>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</si>
  <si>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</si>
  <si>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</si>
  <si>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</si>
  <si>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</si>
  <si>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</si>
  <si>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</si>
  <si>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</si>
  <si>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</si>
  <si>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</si>
  <si>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</si>
  <si>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</si>
  <si>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</si>
  <si>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</si>
  <si>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</si>
  <si>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</si>
  <si>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</si>
  <si>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</si>
  <si>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</si>
  <si>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</si>
  <si>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</si>
  <si>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</si>
  <si>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</si>
  <si>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</si>
  <si>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</si>
  <si>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</si>
  <si>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</si>
  <si>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</si>
  <si>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</si>
  <si>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</si>
  <si>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</si>
  <si>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</si>
  <si>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</si>
  <si>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</si>
  <si>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</si>
  <si>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</si>
  <si>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</si>
  <si>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</si>
  <si>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</si>
  <si>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</si>
  <si>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</si>
  <si>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</si>
  <si>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</si>
  <si>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</si>
  <si>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</si>
  <si>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</si>
  <si>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</si>
  <si>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</si>
  <si>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</si>
  <si>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</si>
  <si>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</si>
  <si>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</si>
  <si>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</si>
  <si>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</si>
  <si>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</si>
  <si>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</si>
  <si>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</si>
  <si>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</si>
  <si>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</si>
  <si>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</si>
  <si>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</si>
  <si>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</si>
  <si>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</si>
  <si>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</si>
  <si>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</si>
  <si>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</si>
  <si>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</si>
  <si>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</si>
  <si>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</si>
  <si>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</si>
  <si>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</si>
  <si>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</si>
  <si>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</si>
  <si>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</si>
  <si>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</si>
  <si>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</si>
  <si>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</si>
  <si>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</si>
  <si>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</si>
  <si>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</si>
  <si>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</si>
  <si>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</si>
  <si>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</si>
  <si>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</si>
  <si>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</si>
  <si>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</si>
  <si>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</si>
  <si>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</si>
  <si>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</si>
  <si>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</si>
  <si>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</si>
  <si>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</si>
  <si>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</si>
  <si>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</si>
  <si>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</si>
  <si>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</si>
  <si>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</si>
  <si>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</si>
  <si>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</si>
  <si>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</si>
  <si>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</si>
  <si>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</si>
  <si>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</si>
  <si>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</si>
  <si>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</si>
  <si>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</si>
  <si>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</si>
  <si>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</si>
  <si>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</si>
  <si>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</si>
  <si>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</si>
  <si>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</si>
  <si>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</si>
  <si>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</si>
  <si>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</si>
  <si>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</si>
  <si>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</si>
  <si>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</si>
  <si>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</si>
  <si>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</si>
  <si>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</si>
  <si>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</si>
  <si>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</si>
  <si>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</si>
  <si>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</si>
  <si>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</si>
  <si>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</si>
  <si>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</si>
  <si>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</si>
  <si>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</si>
  <si>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</si>
  <si>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</si>
  <si>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</si>
  <si>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</si>
  <si>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</si>
  <si>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</si>
  <si>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</si>
  <si>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</si>
  <si>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</si>
  <si>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</si>
  <si>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</si>
  <si>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</si>
  <si>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</si>
  <si>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</si>
  <si>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</si>
  <si>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</si>
  <si>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</si>
  <si>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</si>
  <si>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</si>
  <si>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</si>
  <si>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</si>
  <si>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</si>
  <si>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</si>
  <si>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</si>
  <si>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</si>
  <si>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</si>
  <si>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</si>
  <si>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</si>
  <si>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</si>
  <si>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</si>
  <si>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</si>
  <si>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</si>
  <si>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</si>
  <si>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</si>
  <si>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</si>
  <si>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</si>
  <si>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</si>
  <si>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</si>
  <si>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</si>
  <si>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</si>
  <si>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</si>
  <si>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</si>
  <si>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</si>
  <si>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</si>
  <si>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</si>
  <si>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</si>
  <si>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</si>
  <si>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</si>
  <si>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</si>
  <si>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</si>
  <si>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</si>
  <si>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</si>
  <si>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</si>
  <si>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</si>
  <si>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</si>
  <si>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</si>
  <si>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</si>
  <si>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</si>
  <si>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</si>
  <si>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</si>
  <si>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</si>
  <si>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</si>
  <si>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</si>
  <si>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</si>
  <si>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</si>
  <si>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</si>
  <si>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</si>
  <si>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</si>
  <si>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</si>
  <si>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</si>
  <si>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</si>
  <si>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</si>
  <si>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</si>
  <si>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</si>
  <si>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</si>
  <si>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</si>
  <si>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</si>
  <si>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</si>
  <si>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</si>
  <si>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</si>
  <si>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</si>
  <si>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</si>
  <si>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</si>
  <si>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</si>
  <si>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</si>
  <si>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</si>
  <si>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</si>
  <si>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</si>
  <si>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</si>
  <si>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</si>
  <si>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</si>
  <si>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</si>
  <si>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</si>
  <si>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</si>
  <si>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</si>
  <si>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</si>
  <si>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</si>
  <si>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</si>
  <si>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</si>
  <si>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</si>
  <si>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</si>
  <si>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</si>
  <si>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</si>
  <si>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</si>
  <si>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</si>
  <si>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</si>
  <si>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</si>
  <si>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</si>
  <si>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</si>
  <si>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</si>
  <si>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</si>
  <si>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</si>
  <si>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</si>
  <si>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</si>
  <si>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</si>
  <si>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</si>
  <si>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</si>
  <si>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</si>
  <si>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</si>
  <si>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</si>
  <si>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</si>
  <si>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</si>
  <si>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</si>
  <si>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</si>
  <si>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</si>
  <si>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</si>
  <si>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</si>
  <si>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</si>
  <si>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</si>
  <si>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</si>
  <si>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</si>
  <si>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</si>
  <si>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</si>
  <si>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</si>
  <si>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</si>
  <si>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</si>
  <si>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</si>
  <si>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</si>
  <si>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</si>
  <si>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</si>
  <si>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</si>
  <si>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</si>
  <si>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</si>
  <si>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</si>
  <si>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</si>
  <si>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</si>
  <si>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</si>
  <si>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</si>
  <si>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</si>
  <si>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</si>
  <si>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</si>
  <si>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</si>
  <si>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</si>
  <si>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</si>
  <si>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</si>
  <si>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</si>
  <si>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</si>
  <si>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</si>
  <si>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</si>
  <si>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</si>
  <si>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</si>
  <si>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</si>
  <si>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</si>
  <si>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</si>
  <si>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</si>
  <si>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</si>
  <si>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</si>
  <si>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</si>
  <si>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</si>
  <si>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</si>
  <si>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</si>
  <si>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</si>
  <si>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</si>
  <si>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</si>
  <si>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</si>
  <si>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</si>
  <si>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</si>
  <si>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</si>
  <si>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</si>
  <si>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</si>
  <si>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</si>
  <si>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</si>
  <si>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</si>
  <si>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</si>
  <si>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</si>
  <si>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</si>
  <si>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</si>
  <si>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</si>
  <si>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</si>
  <si>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</si>
  <si>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</si>
  <si>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</si>
  <si>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</si>
  <si>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</si>
  <si>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</si>
  <si>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</si>
  <si>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</si>
  <si>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</si>
  <si>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</si>
  <si>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</si>
  <si>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</si>
  <si>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</si>
  <si>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</si>
  <si>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</si>
  <si>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</si>
  <si>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</si>
  <si>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</si>
  <si>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</si>
  <si>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</si>
  <si>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</si>
  <si>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</si>
  <si>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</si>
  <si>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</si>
  <si>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</si>
  <si>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</si>
  <si>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</si>
  <si>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</si>
  <si>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</si>
  <si>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</si>
  <si>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</si>
  <si>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</si>
  <si>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</si>
  <si>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</si>
  <si>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</si>
  <si>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</si>
  <si>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</si>
  <si>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</si>
  <si>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</si>
  <si>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</si>
  <si>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</si>
  <si>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</si>
  <si>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</si>
  <si>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</si>
  <si>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</si>
  <si>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</si>
  <si>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</si>
  <si>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</si>
  <si>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</si>
  <si>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</si>
  <si>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</si>
  <si>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</si>
  <si>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</si>
  <si>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</si>
  <si>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</si>
  <si>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</si>
  <si>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</si>
  <si>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</si>
  <si>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</si>
  <si>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</si>
  <si>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</si>
  <si>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</si>
  <si>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</si>
  <si>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</si>
  <si>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</si>
  <si>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</si>
  <si>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</si>
  <si>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</si>
  <si>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</si>
  <si>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</si>
  <si>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</si>
  <si>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</si>
  <si>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</si>
  <si>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</si>
  <si>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</si>
  <si>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</si>
  <si>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</si>
  <si>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</si>
  <si>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</si>
  <si>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</si>
  <si>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</si>
  <si>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</si>
  <si>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</si>
  <si>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</si>
  <si>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</si>
  <si>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</si>
  <si>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</si>
  <si>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</si>
  <si>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</si>
  <si>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</si>
  <si>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</si>
  <si>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</si>
  <si>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</si>
  <si>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</si>
  <si>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</si>
  <si>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</si>
  <si>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</si>
  <si>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</si>
  <si>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</si>
  <si>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</si>
  <si>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</si>
  <si>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</si>
  <si>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</si>
  <si>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</si>
  <si>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</si>
  <si>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</si>
  <si>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</si>
  <si>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</si>
  <si>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</si>
  <si>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</si>
  <si>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</si>
  <si>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</si>
  <si>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</si>
  <si>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</si>
  <si>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</si>
  <si>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</si>
  <si>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</si>
  <si>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</si>
  <si>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</si>
  <si>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</si>
  <si>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</si>
  <si>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</si>
  <si>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</si>
  <si>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</si>
  <si>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</si>
  <si>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</si>
  <si>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</si>
  <si>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</si>
  <si>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</si>
  <si>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</si>
  <si>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</si>
  <si>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</si>
  <si>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</si>
  <si>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</si>
  <si>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</si>
  <si>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</si>
  <si>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</si>
  <si>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</si>
  <si>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</si>
  <si>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</si>
  <si>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</si>
  <si>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</si>
  <si>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</si>
  <si>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</si>
  <si>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</si>
  <si>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</si>
  <si>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</si>
  <si>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</si>
  <si>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</si>
  <si>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</si>
  <si>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</si>
  <si>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</si>
  <si>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</si>
  <si>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</si>
  <si>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</si>
  <si>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</si>
  <si>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</si>
  <si>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</si>
  <si>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</si>
  <si>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</si>
  <si>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</si>
  <si>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</si>
  <si>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</si>
  <si>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</si>
  <si>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</si>
  <si>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</si>
  <si>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</si>
  <si>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</si>
  <si>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</si>
  <si>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</si>
  <si>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</si>
  <si>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</si>
  <si>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</si>
  <si>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</si>
  <si>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</si>
  <si>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</si>
  <si>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</si>
  <si>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</si>
  <si>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</si>
  <si>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</si>
  <si>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</si>
  <si>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</si>
  <si>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</si>
  <si>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</si>
  <si>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</si>
  <si>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</si>
  <si>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</si>
  <si>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</si>
  <si>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</si>
  <si>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</si>
  <si>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</si>
  <si>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</si>
  <si>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</si>
  <si>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</si>
  <si>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</si>
  <si>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</si>
  <si>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</si>
  <si>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</si>
  <si>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</si>
  <si>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</si>
  <si>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</si>
  <si>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</si>
  <si>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</si>
  <si>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</si>
  <si>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</si>
  <si>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</si>
  <si>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</si>
  <si>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</si>
  <si>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</si>
  <si>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</si>
  <si>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</si>
  <si>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</si>
  <si>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</si>
  <si>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</si>
  <si>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</si>
  <si>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</si>
  <si>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</si>
  <si>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</si>
  <si>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</si>
  <si>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</si>
  <si>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</si>
  <si>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</si>
  <si>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</si>
  <si>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</si>
  <si>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</si>
  <si>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</si>
  <si>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</si>
  <si>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</si>
  <si>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</si>
  <si>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</si>
  <si>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</si>
  <si>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</si>
  <si>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</si>
  <si>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</si>
  <si>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</si>
  <si>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</si>
  <si>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</si>
  <si>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</si>
  <si>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</si>
  <si>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</si>
  <si>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</si>
  <si>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</si>
  <si>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</si>
  <si>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</si>
  <si>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</si>
  <si>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</si>
  <si>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</si>
  <si>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</si>
  <si>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</si>
  <si>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</si>
  <si>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</si>
  <si>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</si>
  <si>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</si>
  <si>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</si>
  <si>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</si>
  <si>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</si>
  <si>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</si>
  <si>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</si>
  <si>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</si>
  <si>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</si>
  <si>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</si>
  <si>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</si>
  <si>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</si>
  <si>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</si>
  <si>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</si>
  <si>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</si>
  <si>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</si>
  <si>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</si>
  <si>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</si>
  <si>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</si>
  <si>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</si>
  <si>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</si>
  <si>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</si>
  <si>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</si>
  <si>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</si>
  <si>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</si>
  <si>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</si>
  <si>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</si>
  <si>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</si>
  <si>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</si>
  <si>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</si>
  <si>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</si>
  <si>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</si>
  <si>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</si>
  <si>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</si>
  <si>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</si>
  <si>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</si>
  <si>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</si>
  <si>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</si>
  <si>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</si>
  <si>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</si>
  <si>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</si>
  <si>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</si>
  <si>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</si>
  <si>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</si>
  <si>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</si>
  <si>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</si>
  <si>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</si>
  <si>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</si>
  <si>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</si>
  <si>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</si>
  <si>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</si>
  <si>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</si>
  <si>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</si>
  <si>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</si>
  <si>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</si>
  <si>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</si>
  <si>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</si>
  <si>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</si>
  <si>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</si>
  <si>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</si>
  <si>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</si>
  <si>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</si>
  <si>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</si>
  <si>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</si>
  <si>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</si>
  <si>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</si>
  <si>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</si>
  <si>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</si>
  <si>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</si>
  <si>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</si>
  <si>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</si>
  <si>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</si>
  <si>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</si>
  <si>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</si>
  <si>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</si>
  <si>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</si>
  <si>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</si>
  <si>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</si>
  <si>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</si>
  <si>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</si>
  <si>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</si>
  <si>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</si>
  <si>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</si>
  <si>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</si>
  <si>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</si>
  <si>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</si>
  <si>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</si>
  <si>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</si>
  <si>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</si>
  <si>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</si>
  <si>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</si>
  <si>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</si>
  <si>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</si>
  <si>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</si>
  <si>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</si>
  <si>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</si>
  <si>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</si>
  <si>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</si>
  <si>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</si>
  <si>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</si>
  <si>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</si>
  <si>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</si>
  <si>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</si>
  <si>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</si>
  <si>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</si>
  <si>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</si>
  <si>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</si>
  <si>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</si>
  <si>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</si>
  <si>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</si>
  <si>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</si>
  <si>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</si>
  <si>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</si>
  <si>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</si>
  <si>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</si>
  <si>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</si>
  <si>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</si>
  <si>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</si>
  <si>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</si>
  <si>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</si>
  <si>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</si>
  <si>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</si>
  <si>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</si>
  <si>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</si>
  <si>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</si>
  <si>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</si>
  <si>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</si>
  <si>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</si>
  <si>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</si>
  <si>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</si>
  <si>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</si>
  <si>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</si>
  <si>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</si>
  <si>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</si>
  <si>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</si>
  <si>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</si>
  <si>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</si>
  <si>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</si>
  <si>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</si>
  <si>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</si>
  <si>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</si>
  <si>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</si>
  <si>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</si>
  <si>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</si>
  <si>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</si>
  <si>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</si>
  <si>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</si>
  <si>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</si>
  <si>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</si>
  <si>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</si>
  <si>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</si>
  <si>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</si>
  <si>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</si>
  <si>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</si>
  <si>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</si>
  <si>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</si>
  <si>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</si>
  <si>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</si>
  <si>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</si>
  <si>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</si>
  <si>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</si>
  <si>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</si>
  <si>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</si>
  <si>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</si>
  <si>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</si>
  <si>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</si>
  <si>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</si>
  <si>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</si>
  <si>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</si>
  <si>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</si>
  <si>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</si>
  <si>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</si>
  <si>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</si>
  <si>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</si>
  <si>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</si>
  <si>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</si>
  <si>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</si>
  <si>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</si>
  <si>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</si>
  <si>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</si>
  <si>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</si>
  <si>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</si>
  <si>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</si>
  <si>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</si>
  <si>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</si>
  <si>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</si>
  <si>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</si>
  <si>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</si>
  <si>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</si>
  <si>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</si>
  <si>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</si>
  <si>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</si>
  <si>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</si>
  <si>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</si>
  <si>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</si>
  <si>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</si>
  <si>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</si>
  <si>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</si>
  <si>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</si>
  <si>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</si>
  <si>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</si>
  <si>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</si>
  <si>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</si>
  <si>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</si>
  <si>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</si>
  <si>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</si>
  <si>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</si>
  <si>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</si>
  <si>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</si>
  <si>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</si>
  <si>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</si>
  <si>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</si>
  <si>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</si>
  <si>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</si>
  <si>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</si>
  <si>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</si>
  <si>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</si>
  <si>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</si>
  <si>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</si>
  <si>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</si>
  <si>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</si>
  <si>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</si>
  <si>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</si>
  <si>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</si>
  <si>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</si>
  <si>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</si>
  <si>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</si>
  <si>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</si>
  <si>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</si>
  <si>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</si>
  <si>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</si>
  <si>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</si>
  <si>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</si>
  <si>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</si>
  <si>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</si>
  <si>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</si>
  <si>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</si>
  <si>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</si>
  <si>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</si>
  <si>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</si>
  <si>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</si>
  <si>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</si>
  <si>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</si>
  <si>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</si>
  <si>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</si>
  <si>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</si>
  <si>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</si>
  <si>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</si>
  <si>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</si>
  <si>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</si>
  <si>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</si>
  <si>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</si>
  <si>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</si>
  <si>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</si>
  <si>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</si>
  <si>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</si>
  <si>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</si>
  <si>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</si>
  <si>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</si>
  <si>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</si>
  <si>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</si>
  <si>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</si>
  <si>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</si>
  <si>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</si>
  <si>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</si>
  <si>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</si>
  <si>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</si>
  <si>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</si>
  <si>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</si>
  <si>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</si>
  <si>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</si>
  <si>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</si>
  <si>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</si>
  <si>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</si>
  <si>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</si>
  <si>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</si>
  <si>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</si>
  <si>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</si>
  <si>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</si>
  <si>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</si>
  <si>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</si>
  <si>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</si>
  <si>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</si>
  <si>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</si>
  <si>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</si>
  <si>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</si>
  <si>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</si>
  <si>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</si>
  <si>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</si>
  <si>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</si>
  <si>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</si>
  <si>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</si>
  <si>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</si>
  <si>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</si>
  <si>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</si>
  <si>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</si>
  <si>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</si>
  <si>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</si>
  <si>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</si>
  <si>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</si>
  <si>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</si>
  <si>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</si>
  <si>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</si>
  <si>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</si>
  <si>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</si>
  <si>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</si>
  <si>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</si>
  <si>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</si>
  <si>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</si>
  <si>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</si>
  <si>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</si>
  <si>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</si>
  <si>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</si>
  <si>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</si>
  <si>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</si>
  <si>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</si>
  <si>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</si>
  <si>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</si>
  <si>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</si>
  <si>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</si>
  <si>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</si>
  <si>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</si>
  <si>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</si>
  <si>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</si>
  <si>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</si>
  <si>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</si>
  <si>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</si>
  <si>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</si>
  <si>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</si>
  <si>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</si>
  <si>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</si>
  <si>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</si>
  <si>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</si>
  <si>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</si>
  <si>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</si>
  <si>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</si>
  <si>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</si>
  <si>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</si>
  <si>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</si>
  <si>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</si>
  <si>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</si>
  <si>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</si>
  <si>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</si>
  <si>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</si>
  <si>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</si>
  <si>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</si>
  <si>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</si>
  <si>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</si>
  <si>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</si>
  <si>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</si>
  <si>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</si>
  <si>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</si>
  <si>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</si>
  <si>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</si>
  <si>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</si>
  <si>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</si>
  <si>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</si>
  <si>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</si>
  <si>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</si>
  <si>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</si>
  <si>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</si>
  <si>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</si>
  <si>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</si>
  <si>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</si>
  <si>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</si>
  <si>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</si>
  <si>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</si>
  <si>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</si>
  <si>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</si>
  <si>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</si>
  <si>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</si>
  <si>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</si>
  <si>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</si>
  <si>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</si>
  <si>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</si>
  <si>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</si>
  <si>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</si>
  <si>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</si>
  <si>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</si>
  <si>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</si>
  <si>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</si>
  <si>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</si>
  <si>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</si>
  <si>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</si>
  <si>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</si>
  <si>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</si>
  <si>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</si>
  <si>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</si>
  <si>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</si>
  <si>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</si>
  <si>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</si>
  <si>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</si>
  <si>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</si>
  <si>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</si>
  <si>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</si>
  <si>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</si>
  <si>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</si>
  <si>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</si>
  <si>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</si>
  <si>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</si>
  <si>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</si>
  <si>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</si>
  <si>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</si>
  <si>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</si>
  <si>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</si>
  <si>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</si>
  <si>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</si>
  <si>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</si>
  <si>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</si>
  <si>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</si>
  <si>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</si>
  <si>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</si>
  <si>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</si>
  <si>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</si>
  <si>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</si>
  <si>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</si>
  <si>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</si>
  <si>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</si>
  <si>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</si>
  <si>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</si>
  <si>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</si>
  <si>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</si>
  <si>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</si>
  <si>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</si>
  <si>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</si>
  <si>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</si>
  <si>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</si>
  <si>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</si>
  <si>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</si>
  <si>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</si>
  <si>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</si>
  <si>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</si>
  <si>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</si>
  <si>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</si>
  <si>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</si>
  <si>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</si>
  <si>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</si>
  <si>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</si>
  <si>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</si>
  <si>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</si>
  <si>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</si>
  <si>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</si>
  <si>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</si>
  <si>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</si>
  <si>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</si>
  <si>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</si>
  <si>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</si>
  <si>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</si>
  <si>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</si>
  <si>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</si>
  <si>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</si>
  <si>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</si>
  <si>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</si>
  <si>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</si>
  <si>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</si>
  <si>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</si>
  <si>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</si>
  <si>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</si>
  <si>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</si>
  <si>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</si>
  <si>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</si>
  <si>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</si>
  <si>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</si>
  <si>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</si>
  <si>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</si>
  <si>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</si>
  <si>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</si>
  <si>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</si>
  <si>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</si>
  <si>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</si>
  <si>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</si>
  <si>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</si>
  <si>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</si>
  <si>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</si>
  <si>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</si>
  <si>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</si>
  <si>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</si>
  <si>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</si>
  <si>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</si>
  <si>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</si>
  <si>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</si>
  <si>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</si>
  <si>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</si>
  <si>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</si>
  <si>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</si>
  <si>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</si>
  <si>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</si>
  <si>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</si>
  <si>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</si>
  <si>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</si>
  <si>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</si>
  <si>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</si>
  <si>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</si>
  <si>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</si>
  <si>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</si>
  <si>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</si>
  <si>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</si>
  <si>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</si>
  <si>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</si>
  <si>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</si>
  <si>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</si>
  <si>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</si>
  <si>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</si>
  <si>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</si>
  <si>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</si>
  <si>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</si>
  <si>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</si>
  <si>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</si>
  <si>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</si>
  <si>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</si>
  <si>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</si>
  <si>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</si>
  <si>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</si>
  <si>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</si>
  <si>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</si>
  <si>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</si>
  <si>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</si>
  <si>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</si>
  <si>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</si>
  <si>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</si>
  <si>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</si>
  <si>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</si>
  <si>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</si>
  <si>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</si>
  <si>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</si>
  <si>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</si>
  <si>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</si>
  <si>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</si>
  <si>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</si>
  <si>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</si>
  <si>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</si>
  <si>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</si>
  <si>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</si>
  <si>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</si>
  <si>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</si>
  <si>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</si>
  <si>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</si>
  <si>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</si>
  <si>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</si>
  <si>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</si>
  <si>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</si>
  <si>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</si>
  <si>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</si>
  <si>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</si>
  <si>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</si>
  <si>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</si>
  <si>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</si>
  <si>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</si>
  <si>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</si>
  <si>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</si>
  <si>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</si>
  <si>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</si>
  <si>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</si>
  <si>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</si>
  <si>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</si>
  <si>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</si>
  <si>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</si>
  <si>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</si>
  <si>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</si>
  <si>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</si>
  <si>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</si>
  <si>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</si>
  <si>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</si>
  <si>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</si>
  <si>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</si>
  <si>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</si>
  <si>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</si>
  <si>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</si>
  <si>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</si>
  <si>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</si>
  <si>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</si>
  <si>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</si>
  <si>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</si>
  <si>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</si>
  <si>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</si>
  <si>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</si>
  <si>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</si>
  <si>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</si>
  <si>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</si>
  <si>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</si>
  <si>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</si>
  <si>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</si>
  <si>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</si>
  <si>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</si>
  <si>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</si>
  <si>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</si>
  <si>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</si>
  <si>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</si>
  <si>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</si>
  <si>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</si>
  <si>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</si>
  <si>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</si>
  <si>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</si>
  <si>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</si>
  <si>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</si>
  <si>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</si>
  <si>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</si>
  <si>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</si>
  <si>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</si>
  <si>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</si>
  <si>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</si>
  <si>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</si>
  <si>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</si>
  <si>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</si>
  <si>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</si>
  <si>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</si>
  <si>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</si>
  <si>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</si>
  <si>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</si>
  <si>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</si>
  <si>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</si>
  <si>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</si>
  <si>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</si>
  <si>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</si>
  <si>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</si>
  <si>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</si>
  <si>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</si>
  <si>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</si>
  <si>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</si>
  <si>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</si>
  <si>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</si>
  <si>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</si>
  <si>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</si>
  <si>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</si>
  <si>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</si>
  <si>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</si>
  <si>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</si>
  <si>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</si>
  <si>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</si>
  <si>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</si>
  <si>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</si>
  <si>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</si>
  <si>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</si>
  <si>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</si>
  <si>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</si>
  <si>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</si>
  <si>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</si>
  <si>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</si>
  <si>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</si>
  <si>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</si>
  <si>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</si>
  <si>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</si>
  <si>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</si>
  <si>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</si>
  <si>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</si>
  <si>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</si>
  <si>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</si>
  <si>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</si>
  <si>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</si>
  <si>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</si>
  <si>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</si>
  <si>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</si>
  <si>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</si>
  <si>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</si>
  <si>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</si>
  <si>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</si>
  <si>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</si>
  <si>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</si>
  <si>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</si>
  <si>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</si>
  <si>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</si>
  <si>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</si>
  <si>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</si>
  <si>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</si>
  <si>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</si>
  <si>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</si>
  <si>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</si>
  <si>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</si>
  <si>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</si>
  <si>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</si>
  <si>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</si>
  <si>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</si>
  <si>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</si>
  <si>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</si>
  <si>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</si>
  <si>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</si>
  <si>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</si>
  <si>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</si>
  <si>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</si>
  <si>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</si>
  <si>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</si>
  <si>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</si>
  <si>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</si>
  <si>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</si>
  <si>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</si>
  <si>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</si>
  <si>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</si>
  <si>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</si>
  <si>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</si>
  <si>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</si>
  <si>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</si>
  <si>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</si>
  <si>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</si>
  <si>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</si>
  <si>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</si>
  <si>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</si>
  <si>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</si>
  <si>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</si>
  <si>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</si>
  <si>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</si>
  <si>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</si>
  <si>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</si>
  <si>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</si>
  <si>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</si>
  <si>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</si>
  <si>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</si>
  <si>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</si>
  <si>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</si>
  <si>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</si>
  <si>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</si>
  <si>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</si>
  <si>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</si>
  <si>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</si>
  <si>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</si>
  <si>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</si>
  <si>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</si>
  <si>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</si>
  <si>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</si>
  <si>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</si>
  <si>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</si>
  <si>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</si>
  <si>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</si>
  <si>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</si>
  <si>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</si>
  <si>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</si>
  <si>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</si>
  <si>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</si>
  <si>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</si>
  <si>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</si>
  <si>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</si>
  <si>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</si>
  <si>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</si>
  <si>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</si>
  <si>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</si>
  <si>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</si>
  <si>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</si>
  <si>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</si>
  <si>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</si>
  <si>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</si>
  <si>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</si>
  <si>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</si>
  <si>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</si>
  <si>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</si>
  <si>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</si>
  <si>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</si>
  <si>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</si>
  <si>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</si>
  <si>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</si>
  <si>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</si>
  <si>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</si>
  <si>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</si>
  <si>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</si>
  <si>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</si>
  <si>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</si>
  <si>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</si>
  <si>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</si>
  <si>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</si>
  <si>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</si>
  <si>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</si>
  <si>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</si>
  <si>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</si>
  <si>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</si>
  <si>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</si>
  <si>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</si>
  <si>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</si>
  <si>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</si>
  <si>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</si>
  <si>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</si>
  <si>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</si>
  <si>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</si>
  <si>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</si>
  <si>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</si>
  <si>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</si>
  <si>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</si>
  <si>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</si>
  <si>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</si>
  <si>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</si>
  <si>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</si>
  <si>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</si>
  <si>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</si>
  <si>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</si>
  <si>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</si>
  <si>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</si>
  <si>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</si>
  <si>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</si>
  <si>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</si>
  <si>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</si>
  <si>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</si>
  <si>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</si>
  <si>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</si>
  <si>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</si>
  <si>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</si>
  <si>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</si>
  <si>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</si>
  <si>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</si>
  <si>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</si>
  <si>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</si>
  <si>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</si>
  <si>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</si>
  <si>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</si>
  <si>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</si>
  <si>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</si>
  <si>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</si>
  <si>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</si>
  <si>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</si>
  <si>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</si>
  <si>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</si>
  <si>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</si>
  <si>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</si>
  <si>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</si>
  <si>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</si>
  <si>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</si>
  <si>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</si>
  <si>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</si>
  <si>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</si>
  <si>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</si>
  <si>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</si>
  <si>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</si>
  <si>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</si>
  <si>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</si>
  <si>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</si>
  <si>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</si>
  <si>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</si>
  <si>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</si>
  <si>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</si>
  <si>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</si>
  <si>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</si>
  <si>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</si>
  <si>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</si>
  <si>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</si>
  <si>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</si>
  <si>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</si>
  <si>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</si>
  <si>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</si>
  <si>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</si>
  <si>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</si>
  <si>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</si>
  <si>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</si>
  <si>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</si>
  <si>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</si>
  <si>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</si>
  <si>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</si>
  <si>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</si>
  <si>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</si>
  <si>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</si>
  <si>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</si>
  <si>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</si>
  <si>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</si>
  <si>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</si>
  <si>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</si>
  <si>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</si>
  <si>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</si>
  <si>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</si>
  <si>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</si>
  <si>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</si>
  <si>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</si>
  <si>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</si>
  <si>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</si>
  <si>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</si>
  <si>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</si>
  <si>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</si>
  <si>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</si>
  <si>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</si>
  <si>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</si>
  <si>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</si>
  <si>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</si>
  <si>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</si>
  <si>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</si>
  <si>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</si>
  <si>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</si>
  <si>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</si>
  <si>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</si>
  <si>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</si>
  <si>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</si>
  <si>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</si>
  <si>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</si>
  <si>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</si>
  <si>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</si>
  <si>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</si>
  <si>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</si>
  <si>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</si>
  <si>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</si>
  <si>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</si>
  <si>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</si>
  <si>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</si>
  <si>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</si>
  <si>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</si>
  <si>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</si>
  <si>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</si>
  <si>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</si>
  <si>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</si>
  <si>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</si>
  <si>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</si>
  <si>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</si>
  <si>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</si>
  <si>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</si>
  <si>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</si>
  <si>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</si>
  <si>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</si>
  <si>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</si>
  <si>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</si>
  <si>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</si>
  <si>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</si>
  <si>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</si>
  <si>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</si>
  <si>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</si>
  <si>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</si>
  <si>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</si>
  <si>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</si>
  <si>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</si>
  <si>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</si>
  <si>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</si>
  <si>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</si>
  <si>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</si>
  <si>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</si>
  <si>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</si>
  <si>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</si>
  <si>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</si>
  <si>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</si>
  <si>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</si>
  <si>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</si>
  <si>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</si>
  <si>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</si>
  <si>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</si>
  <si>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</si>
  <si>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</si>
  <si>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</si>
  <si>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</si>
  <si>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</si>
  <si>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</si>
  <si>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</si>
  <si>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</si>
  <si>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</si>
  <si>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</si>
  <si>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</si>
  <si>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</si>
  <si>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</si>
  <si>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</si>
  <si>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</si>
  <si>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</si>
  <si>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</si>
  <si>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</si>
  <si>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</si>
  <si>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</si>
  <si>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</si>
  <si>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</si>
  <si>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</si>
  <si>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</si>
  <si>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</si>
  <si>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</si>
  <si>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</si>
  <si>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</si>
  <si>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</si>
  <si>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</si>
  <si>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</si>
  <si>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</si>
  <si>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</si>
  <si>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</si>
  <si>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</si>
  <si>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</si>
  <si>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</si>
  <si>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</si>
  <si>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</si>
  <si>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</si>
  <si>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</si>
  <si>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</si>
  <si>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</si>
  <si>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</si>
  <si>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</si>
  <si>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</si>
  <si>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</si>
  <si>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</si>
  <si>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</si>
  <si>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</si>
  <si>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</si>
  <si>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</si>
  <si>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</si>
  <si>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</si>
  <si>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</si>
  <si>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</si>
  <si>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</si>
  <si>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</si>
  <si>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</si>
  <si>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</si>
  <si>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</si>
  <si>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</si>
  <si>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</si>
  <si>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</si>
  <si>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</si>
  <si>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</si>
  <si>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</si>
  <si>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</si>
  <si>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</si>
  <si>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</si>
  <si>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</si>
  <si>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</si>
  <si>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</si>
  <si>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</si>
  <si>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</si>
  <si>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</si>
  <si>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</si>
  <si>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</si>
  <si>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</si>
  <si>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</si>
  <si>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</si>
  <si>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</si>
  <si>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</si>
  <si>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</si>
  <si>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</si>
  <si>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</si>
  <si>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</si>
  <si>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</si>
  <si>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</si>
  <si>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</si>
  <si>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</si>
  <si>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</si>
  <si>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</si>
  <si>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</si>
  <si>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</si>
  <si>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</si>
  <si>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</si>
  <si>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</si>
  <si>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</si>
  <si>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</si>
  <si>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</si>
  <si>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</si>
  <si>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</si>
  <si>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</si>
  <si>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</si>
  <si>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</si>
  <si>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</si>
  <si>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</si>
  <si>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</si>
  <si>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</si>
  <si>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</si>
  <si>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</si>
  <si>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</si>
  <si>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</si>
  <si>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</si>
  <si>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</si>
  <si>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</si>
  <si>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</si>
  <si>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</si>
  <si>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</si>
  <si>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</si>
  <si>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</si>
  <si>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</si>
  <si>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</si>
  <si>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</si>
  <si>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</si>
  <si>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</si>
  <si>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</si>
  <si>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</si>
  <si>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</si>
  <si>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</si>
  <si>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</si>
  <si>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</si>
  <si>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</si>
  <si>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</si>
  <si>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</si>
  <si>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</si>
  <si>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</si>
  <si>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</si>
  <si>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</si>
  <si>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</si>
  <si>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</si>
  <si>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</si>
  <si>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</si>
  <si>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</si>
  <si>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</si>
  <si>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</si>
  <si>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</si>
  <si>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</si>
  <si>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</si>
  <si>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</si>
  <si>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</si>
  <si>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</si>
  <si>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</si>
  <si>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</si>
  <si>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</si>
  <si>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</si>
  <si>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</si>
  <si>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</si>
  <si>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</si>
  <si>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</si>
  <si>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</si>
  <si>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</si>
  <si>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</si>
  <si>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</si>
  <si>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</si>
  <si>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</si>
  <si>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</si>
  <si>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</si>
  <si>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</si>
  <si>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</si>
  <si>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</si>
  <si>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</si>
  <si>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</si>
  <si>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</si>
  <si>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</si>
  <si>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</si>
  <si>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</si>
  <si>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</si>
  <si>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</si>
  <si>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</si>
  <si>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</si>
  <si>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</si>
  <si>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</si>
  <si>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</si>
  <si>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</si>
  <si>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</si>
  <si>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</si>
  <si>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</si>
  <si>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</si>
  <si>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</si>
  <si>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</si>
  <si>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</si>
  <si>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</si>
  <si>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</si>
  <si>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</si>
  <si>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</si>
  <si>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</si>
  <si>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</si>
  <si>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</si>
  <si>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</si>
  <si>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</si>
  <si>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</si>
  <si>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</si>
  <si>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</si>
  <si>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</si>
  <si>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</si>
  <si>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</si>
  <si>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</si>
  <si>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</si>
  <si>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</si>
  <si>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</si>
  <si>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</si>
  <si>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</si>
  <si>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</si>
  <si>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</si>
  <si>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</si>
  <si>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</si>
  <si>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</si>
  <si>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</si>
  <si>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</si>
  <si>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</si>
  <si>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</si>
  <si>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</si>
  <si>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</si>
  <si>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</si>
  <si>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</si>
  <si>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</si>
  <si>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</si>
  <si>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</si>
  <si>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</si>
  <si>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</si>
  <si>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</si>
  <si>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</si>
  <si>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</si>
  <si>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</si>
  <si>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</si>
  <si>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</si>
  <si>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</si>
  <si>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</si>
  <si>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</si>
  <si>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</si>
  <si>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</si>
  <si>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</si>
  <si>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</si>
  <si>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</si>
  <si>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</si>
  <si>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</si>
  <si>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</si>
  <si>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</si>
  <si>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</si>
  <si>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</si>
  <si>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</si>
  <si>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</si>
  <si>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</si>
  <si>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</si>
  <si>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</si>
  <si>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</si>
  <si>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</si>
  <si>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</si>
  <si>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</si>
  <si>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</si>
  <si>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</si>
  <si>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</si>
  <si>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</si>
  <si>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</si>
  <si>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</si>
  <si>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</si>
  <si>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</si>
  <si>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</si>
  <si>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</si>
  <si>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</si>
  <si>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</si>
  <si>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</si>
  <si>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</si>
  <si>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</si>
  <si>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</si>
  <si>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</si>
  <si>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</si>
  <si>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</si>
  <si>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</si>
  <si>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</si>
  <si>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</si>
  <si>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</si>
  <si>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</si>
  <si>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</si>
  <si>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</si>
  <si>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</si>
  <si>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</si>
  <si>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</si>
  <si>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</si>
  <si>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</si>
  <si>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</si>
  <si>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</si>
  <si>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</si>
  <si>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</si>
  <si>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</si>
  <si>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</si>
  <si>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</si>
  <si>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</si>
  <si>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</si>
  <si>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</si>
  <si>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</si>
  <si>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</si>
  <si>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</si>
  <si>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</si>
  <si>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</si>
  <si>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</si>
  <si>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</si>
  <si>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</si>
  <si>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</si>
  <si>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</si>
  <si>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</si>
  <si>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</si>
  <si>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</si>
  <si>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</si>
  <si>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</si>
  <si>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</si>
  <si>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</si>
  <si>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</si>
  <si>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</si>
  <si>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</si>
  <si>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</si>
  <si>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</si>
  <si>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</si>
  <si>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</si>
  <si>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</si>
  <si>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</si>
  <si>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</si>
  <si>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</si>
  <si>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</si>
  <si>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</si>
  <si>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</si>
  <si>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</si>
  <si>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</si>
  <si>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</si>
  <si>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</si>
  <si>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</si>
  <si>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</si>
  <si>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</si>
  <si>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</si>
  <si>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</si>
  <si>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</si>
  <si>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</si>
  <si>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</si>
  <si>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</si>
  <si>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</si>
  <si>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</si>
  <si>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</si>
  <si>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</si>
  <si>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</si>
  <si>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</si>
  <si>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</si>
  <si>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</si>
  <si>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</si>
  <si>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</si>
  <si>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</si>
  <si>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</si>
  <si>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</si>
  <si>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</si>
  <si>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</si>
  <si>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</si>
  <si>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</si>
  <si>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</si>
  <si>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</si>
  <si>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</si>
  <si>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</si>
  <si>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</si>
  <si>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</si>
  <si>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</si>
  <si>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</si>
  <si>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</si>
  <si>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</si>
  <si>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</si>
  <si>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</si>
  <si>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</si>
  <si>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</si>
  <si>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</si>
  <si>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</si>
  <si>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</si>
  <si>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</si>
  <si>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</si>
  <si>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</si>
  <si>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</si>
  <si>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</si>
  <si>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</si>
  <si>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</si>
  <si>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</si>
  <si>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</si>
  <si>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</si>
  <si>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</si>
  <si>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</si>
  <si>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</si>
  <si>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</si>
  <si>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</si>
  <si>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</si>
  <si>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</si>
  <si>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</si>
  <si>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</si>
  <si>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</si>
  <si>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</si>
  <si>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</si>
  <si>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</si>
  <si>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</si>
  <si>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</si>
  <si>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</si>
  <si>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</si>
  <si>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</si>
  <si>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</si>
  <si>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</si>
  <si>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</si>
  <si>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</si>
  <si>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</si>
  <si>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</si>
  <si>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</si>
  <si>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</si>
  <si>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</si>
  <si>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</si>
  <si>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</si>
  <si>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</si>
  <si>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</si>
  <si>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</si>
  <si>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</si>
  <si>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</si>
  <si>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</si>
  <si>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</si>
  <si>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</si>
  <si>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</si>
  <si>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</si>
  <si>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</si>
  <si>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</si>
  <si>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</si>
  <si>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</si>
  <si>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</si>
  <si>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</si>
  <si>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</si>
  <si>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</si>
  <si>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</si>
  <si>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</si>
  <si>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</si>
  <si>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</si>
  <si>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</si>
  <si>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</si>
  <si>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</si>
  <si>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</si>
  <si>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</si>
  <si>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</si>
  <si>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</si>
  <si>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</si>
  <si>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</si>
  <si>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</si>
  <si>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</si>
  <si>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</si>
  <si>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</si>
  <si>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</si>
  <si>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</si>
  <si>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</si>
  <si>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</si>
  <si>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</si>
  <si>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</si>
  <si>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</si>
  <si>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</si>
  <si>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</si>
  <si>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</si>
  <si>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</si>
  <si>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</si>
  <si>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</si>
  <si>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</si>
  <si>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</si>
  <si>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</si>
  <si>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</si>
  <si>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</si>
  <si>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</si>
  <si>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</si>
  <si>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</si>
  <si>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</si>
  <si>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</si>
  <si>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</si>
  <si>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</si>
  <si>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</si>
  <si>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</si>
  <si>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</si>
  <si>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</si>
  <si>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</si>
  <si>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</si>
  <si>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</si>
  <si>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</si>
  <si>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</si>
  <si>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</si>
  <si>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</si>
  <si>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</si>
  <si>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</si>
  <si>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</si>
  <si>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</si>
  <si>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</si>
  <si>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</si>
  <si>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</si>
  <si>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</si>
  <si>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</si>
  <si>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</si>
  <si>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</si>
  <si>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</si>
  <si>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</si>
  <si>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</si>
  <si>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</si>
  <si>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</si>
  <si>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</si>
  <si>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</si>
  <si>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</si>
  <si>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</si>
  <si>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</si>
  <si>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</si>
  <si>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</si>
  <si>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</si>
  <si>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</si>
  <si>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</si>
  <si>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</si>
  <si>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</si>
  <si>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</si>
  <si>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</si>
  <si>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</si>
  <si>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</si>
  <si>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</si>
  <si>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</si>
  <si>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</si>
  <si>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</si>
  <si>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</si>
  <si>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</si>
  <si>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</si>
  <si>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</si>
  <si>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</si>
  <si>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</si>
  <si>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</si>
  <si>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</si>
  <si>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</si>
  <si>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</si>
  <si>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</si>
  <si>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</si>
  <si>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</si>
  <si>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</si>
  <si>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</si>
  <si>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</si>
  <si>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</si>
  <si>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</si>
  <si>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</si>
  <si>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</si>
  <si>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</si>
  <si>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</si>
  <si>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</si>
  <si>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</si>
  <si>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</si>
  <si>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</si>
  <si>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</si>
  <si>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</si>
  <si>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</si>
  <si>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</si>
  <si>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</si>
  <si>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</si>
  <si>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</si>
  <si>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</si>
  <si>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</si>
  <si>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</si>
  <si>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</si>
  <si>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</si>
  <si>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</si>
  <si>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</si>
  <si>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</si>
  <si>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</si>
  <si>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</si>
  <si>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</si>
  <si>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</si>
  <si>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</si>
  <si>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</si>
  <si>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</si>
  <si>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</si>
  <si>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</si>
  <si>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</si>
  <si>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</si>
  <si>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</si>
  <si>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</si>
  <si>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</si>
  <si>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</si>
  <si>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</si>
  <si>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</si>
  <si>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</si>
  <si>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</si>
  <si>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</si>
  <si>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</si>
  <si>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</si>
  <si>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</si>
  <si>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</si>
  <si>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</si>
  <si>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</si>
  <si>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</si>
  <si>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</si>
  <si>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</si>
  <si>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</si>
  <si>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</si>
  <si>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</si>
  <si>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</si>
  <si>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</si>
  <si>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</si>
  <si>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</si>
  <si>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</si>
  <si>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</si>
  <si>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</si>
  <si>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</si>
  <si>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</si>
  <si>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</si>
  <si>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</si>
  <si>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</si>
  <si>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</si>
  <si>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</si>
  <si>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</si>
  <si>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</si>
  <si>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</si>
  <si>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</si>
  <si>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</si>
  <si>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</si>
  <si>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</si>
  <si>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</si>
  <si>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</si>
  <si>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</si>
  <si>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</si>
  <si>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</si>
  <si>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</si>
  <si>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</si>
  <si>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</si>
  <si>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</si>
  <si>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</si>
  <si>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</si>
  <si>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</si>
  <si>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</si>
  <si>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</si>
  <si>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</si>
  <si>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</si>
  <si>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</si>
  <si>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</si>
  <si>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</si>
  <si>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</si>
  <si>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</si>
  <si>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</si>
  <si>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</si>
  <si>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</si>
  <si>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</si>
  <si>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</si>
  <si>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</si>
  <si>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</si>
  <si>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</si>
  <si>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</si>
  <si>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</si>
  <si>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</si>
  <si>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</si>
  <si>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</si>
  <si>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</si>
  <si>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</si>
  <si>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</si>
  <si>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</si>
  <si>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</si>
  <si>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</si>
  <si>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</si>
  <si>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</si>
  <si>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</si>
  <si>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</si>
  <si>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</si>
  <si>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</si>
  <si>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</si>
  <si>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</si>
  <si>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</si>
  <si>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</si>
  <si>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</si>
  <si>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</si>
  <si>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</si>
  <si>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</si>
  <si>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</si>
  <si>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</si>
  <si>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</si>
  <si>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</si>
  <si>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</si>
  <si>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</si>
  <si>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</si>
  <si>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</si>
  <si>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</si>
  <si>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</si>
  <si>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</si>
  <si>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</si>
  <si>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</si>
  <si>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</si>
  <si>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</si>
  <si>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</si>
  <si>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</si>
  <si>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</si>
  <si>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</si>
  <si>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</si>
  <si>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</si>
  <si>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</si>
  <si>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</si>
  <si>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</si>
  <si>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</si>
  <si>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</si>
  <si>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</si>
  <si>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</si>
  <si>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</si>
  <si>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</si>
  <si>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</si>
  <si>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</si>
  <si>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</si>
  <si>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</si>
  <si>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</si>
  <si>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</si>
  <si>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</si>
  <si>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</si>
  <si>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</si>
  <si>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</si>
  <si>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</si>
  <si>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</si>
  <si>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</si>
  <si>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</si>
  <si>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</si>
  <si>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</si>
  <si>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</si>
  <si>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</si>
  <si>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</si>
  <si>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</si>
  <si>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</si>
  <si>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</si>
  <si>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</si>
  <si>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</si>
  <si>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</si>
  <si>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</si>
  <si>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</si>
  <si>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</si>
  <si>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</si>
  <si>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</si>
  <si>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</si>
  <si>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</si>
  <si>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</si>
  <si>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</si>
  <si>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</si>
  <si>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</si>
  <si>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</si>
  <si>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</si>
  <si>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</si>
  <si>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</si>
  <si>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</si>
  <si>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</si>
  <si>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</si>
  <si>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</si>
  <si>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</si>
  <si>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</si>
  <si>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</si>
  <si>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</si>
  <si>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</si>
  <si>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</si>
  <si>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</si>
  <si>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</si>
  <si>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</si>
  <si>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</si>
  <si>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</si>
  <si>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</si>
  <si>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</si>
  <si>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</si>
  <si>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</si>
  <si>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</si>
  <si>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</si>
  <si>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</si>
  <si>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</si>
  <si>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</si>
  <si>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</si>
  <si>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</si>
  <si>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</si>
  <si>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</si>
  <si>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</si>
  <si>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</si>
  <si>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</si>
  <si>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</si>
  <si>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</si>
  <si>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</si>
  <si>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</si>
  <si>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</si>
  <si>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</si>
  <si>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</si>
  <si>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</si>
  <si>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</si>
  <si>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</si>
  <si>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</si>
  <si>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</si>
  <si>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</si>
  <si>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</si>
  <si>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</si>
  <si>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</si>
  <si>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</si>
  <si>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</si>
  <si>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</si>
  <si>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</si>
  <si>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</si>
  <si>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</si>
  <si>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</si>
  <si>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</si>
  <si>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</si>
  <si>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</si>
  <si>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</si>
  <si>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</si>
  <si>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</si>
  <si>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</si>
  <si>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</si>
  <si>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</si>
  <si>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</si>
  <si>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</si>
  <si>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</si>
  <si>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</si>
  <si>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</si>
  <si>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</si>
  <si>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</si>
  <si>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</si>
  <si>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</si>
  <si>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</si>
  <si>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</si>
  <si>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</si>
  <si>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</si>
  <si>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</si>
  <si>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</si>
  <si>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</si>
  <si>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</si>
  <si>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</si>
  <si>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</si>
  <si>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</si>
  <si>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</si>
  <si>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</si>
  <si>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</si>
  <si>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</si>
  <si>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</si>
  <si>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</si>
  <si>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</si>
  <si>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</si>
  <si>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</si>
  <si>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</si>
  <si>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</si>
  <si>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</si>
  <si>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</si>
  <si>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</si>
  <si>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</si>
  <si>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</si>
  <si>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</si>
  <si>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</si>
  <si>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</si>
  <si>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</si>
  <si>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</si>
  <si>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</si>
  <si>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</si>
  <si>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</si>
  <si>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</si>
  <si>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</si>
  <si>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</si>
  <si>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</si>
  <si>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</si>
  <si>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</si>
  <si>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</si>
  <si>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</si>
  <si>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</si>
  <si>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</si>
  <si>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</si>
  <si>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</si>
  <si>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</si>
  <si>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</si>
  <si>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</si>
  <si>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</si>
  <si>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</si>
  <si>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</si>
  <si>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</si>
  <si>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</si>
  <si>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</si>
  <si>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</si>
  <si>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</si>
  <si>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</si>
  <si>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</si>
  <si>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</si>
  <si>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</si>
  <si>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</si>
  <si>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</si>
  <si>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</si>
  <si>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</si>
  <si>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</si>
  <si>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</si>
  <si>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</si>
  <si>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</si>
  <si>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</si>
  <si>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</si>
  <si>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</si>
  <si>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</si>
  <si>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</si>
  <si>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</si>
  <si>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</si>
  <si>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</si>
  <si>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</si>
  <si>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</si>
  <si>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</si>
  <si>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</si>
  <si>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</si>
  <si>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</si>
  <si>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</si>
  <si>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</si>
  <si>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</si>
  <si>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</si>
  <si>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</si>
  <si>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</si>
  <si>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</si>
  <si>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</si>
  <si>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</si>
  <si>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</si>
  <si>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</si>
  <si>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</si>
  <si>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</si>
  <si>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</si>
  <si>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</si>
  <si>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</si>
  <si>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</si>
  <si>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</si>
  <si>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</si>
  <si>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</si>
  <si>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</si>
  <si>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</si>
  <si>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</si>
  <si>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</si>
  <si>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</si>
  <si>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</si>
  <si>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</si>
  <si>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</si>
  <si>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</si>
  <si>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</si>
  <si>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</si>
  <si>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</si>
  <si>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</si>
  <si>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</si>
  <si>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</si>
  <si>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</si>
  <si>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</si>
  <si>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</si>
  <si>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</si>
  <si>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</si>
  <si>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</si>
  <si>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</si>
  <si>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</si>
  <si>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</si>
  <si>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</si>
  <si>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</si>
  <si>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</si>
  <si>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</si>
  <si>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</si>
  <si>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</si>
  <si>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</si>
  <si>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</si>
  <si>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</si>
  <si>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</si>
  <si>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</si>
  <si>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</si>
  <si>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</si>
  <si>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</si>
  <si>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</si>
  <si>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</si>
  <si>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</si>
  <si>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</si>
  <si>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</si>
  <si>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</si>
  <si>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</si>
  <si>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</si>
  <si>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</si>
  <si>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</si>
  <si>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</si>
  <si>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</si>
  <si>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</si>
  <si>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</si>
  <si>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</si>
  <si>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</si>
  <si>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</si>
  <si>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</si>
  <si>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</si>
  <si>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</si>
  <si>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</si>
  <si>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</si>
  <si>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</si>
  <si>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</si>
  <si>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</si>
  <si>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</si>
  <si>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</si>
  <si>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</si>
  <si>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</si>
  <si>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</si>
  <si>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</si>
  <si>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</si>
  <si>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</si>
  <si>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</si>
  <si>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</si>
  <si>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</si>
  <si>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</si>
  <si>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</si>
  <si>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</si>
  <si>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</si>
  <si>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</si>
  <si>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</si>
  <si>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</si>
  <si>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</si>
  <si>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</si>
  <si>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</si>
  <si>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</si>
  <si>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</si>
  <si>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</si>
  <si>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</si>
  <si>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</si>
  <si>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</si>
  <si>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</si>
  <si>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</si>
  <si>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</si>
  <si>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</si>
  <si>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</si>
  <si>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</si>
  <si>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</si>
  <si>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</si>
  <si>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</si>
  <si>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</si>
  <si>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</si>
  <si>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</si>
  <si>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</si>
  <si>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</si>
  <si>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</si>
  <si>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</si>
  <si>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</si>
  <si>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</si>
  <si>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</si>
  <si>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</si>
  <si>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</si>
  <si>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</si>
  <si>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</si>
  <si>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</si>
  <si>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</si>
  <si>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</si>
  <si>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</si>
  <si>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</si>
  <si>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</si>
  <si>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</si>
  <si>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</si>
  <si>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</si>
  <si>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</si>
  <si>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</si>
  <si>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</si>
  <si>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</si>
  <si>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</si>
  <si>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</si>
  <si>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</si>
  <si>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</si>
  <si>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</si>
  <si>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</si>
  <si>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</si>
  <si>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</si>
  <si>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</si>
  <si>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</si>
  <si>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</si>
  <si>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</si>
  <si>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</si>
  <si>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</si>
  <si>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</si>
  <si>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</si>
  <si>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</si>
  <si>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</si>
  <si>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</si>
  <si>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</si>
  <si>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</si>
  <si>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</si>
  <si>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</si>
  <si>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</si>
  <si>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</si>
  <si>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</si>
  <si>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</si>
  <si>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</si>
  <si>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</si>
  <si>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</si>
  <si>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</si>
  <si>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</si>
  <si>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</si>
  <si>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</si>
  <si>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</si>
  <si>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</si>
  <si>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</si>
  <si>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</si>
  <si>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</si>
  <si>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</si>
  <si>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</si>
  <si>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</si>
  <si>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</si>
  <si>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</si>
  <si>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</si>
  <si>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</si>
  <si>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</si>
  <si>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</si>
  <si>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</si>
  <si>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</si>
  <si>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</si>
  <si>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</si>
  <si>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</si>
  <si>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</si>
  <si>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</si>
  <si>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</si>
  <si>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</si>
  <si>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</si>
  <si>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</si>
  <si>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</si>
  <si>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</si>
  <si>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</si>
  <si>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</si>
  <si>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</si>
  <si>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</si>
  <si>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</si>
  <si>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</si>
  <si>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</si>
  <si>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</si>
  <si>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</si>
  <si>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</si>
  <si>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</si>
  <si>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</si>
  <si>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</si>
  <si>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</si>
  <si>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</si>
  <si>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</si>
  <si>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</si>
  <si>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</si>
  <si>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</si>
  <si>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</si>
  <si>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</si>
  <si>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</si>
  <si>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</si>
  <si>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</si>
  <si>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</si>
  <si>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</si>
  <si>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</si>
  <si>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</si>
  <si>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</si>
  <si>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</si>
  <si>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</si>
  <si>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</si>
  <si>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</si>
  <si>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</si>
  <si>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</si>
  <si>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</si>
  <si>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</si>
  <si>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</si>
  <si>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</si>
  <si>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</si>
  <si>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</si>
  <si>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</si>
  <si>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</si>
  <si>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</si>
  <si>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</si>
  <si>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</si>
  <si>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</si>
  <si>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</si>
  <si>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</si>
  <si>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</si>
  <si>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</si>
  <si>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</si>
  <si>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</si>
  <si>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</si>
  <si>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</si>
  <si>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</si>
  <si>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</si>
  <si>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</si>
  <si>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</si>
  <si>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</si>
  <si>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</si>
  <si>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</si>
  <si>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</si>
  <si>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</si>
  <si>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</si>
  <si>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</si>
  <si>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</si>
  <si>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</si>
  <si>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</si>
  <si>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</si>
  <si>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</si>
  <si>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</si>
  <si>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</si>
  <si>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</si>
  <si>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</si>
  <si>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</si>
  <si>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</si>
  <si>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</si>
  <si>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</si>
  <si>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</si>
  <si>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</si>
  <si>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</si>
  <si>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</si>
  <si>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</si>
  <si>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</si>
  <si>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</si>
  <si>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</si>
  <si>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</si>
  <si>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</si>
  <si>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</si>
  <si>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</si>
  <si>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</si>
  <si>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</si>
  <si>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</si>
  <si>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</si>
  <si>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</si>
  <si>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</si>
  <si>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</si>
  <si>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</si>
  <si>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</si>
  <si>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</si>
  <si>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</si>
  <si>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</si>
  <si>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</si>
  <si>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</si>
  <si>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</si>
  <si>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</si>
  <si>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</si>
  <si>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</si>
  <si>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</si>
  <si>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</si>
  <si>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</si>
  <si>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</si>
  <si>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</si>
  <si>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</si>
  <si>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</si>
  <si>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</si>
  <si>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</si>
  <si>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</si>
  <si>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</si>
  <si>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</si>
  <si>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</si>
  <si>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</si>
  <si>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</si>
  <si>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</si>
  <si>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</si>
  <si>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</si>
  <si>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</si>
  <si>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</si>
  <si>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</si>
  <si>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</si>
  <si>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</si>
  <si>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</si>
  <si>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</si>
  <si>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</si>
  <si>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</si>
  <si>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</si>
  <si>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</si>
  <si>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</si>
  <si>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</si>
  <si>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</si>
  <si>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</si>
  <si>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</si>
  <si>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</si>
  <si>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</si>
  <si>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</si>
  <si>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</si>
  <si>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</si>
  <si>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</si>
  <si>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</si>
  <si>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</si>
  <si>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</si>
  <si>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</si>
  <si>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</si>
  <si>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</si>
  <si>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</si>
  <si>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</si>
  <si>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</si>
  <si>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</si>
  <si>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</si>
  <si>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</si>
  <si>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</si>
  <si>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</si>
  <si>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</si>
  <si>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</si>
  <si>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</si>
  <si>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</si>
  <si>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</si>
  <si>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</si>
  <si>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</si>
  <si>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</si>
  <si>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</si>
  <si>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</si>
  <si>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</si>
  <si>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</si>
  <si>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</si>
  <si>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</si>
  <si>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</si>
  <si>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</si>
  <si>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</si>
  <si>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</si>
  <si>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</si>
  <si>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</si>
  <si>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</si>
  <si>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</si>
  <si>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</si>
  <si>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</si>
  <si>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</si>
  <si>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</si>
  <si>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</si>
  <si>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</si>
  <si>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</si>
  <si>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</si>
  <si>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</si>
  <si>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</si>
  <si>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</si>
  <si>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</si>
  <si>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</si>
  <si>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</si>
  <si>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</si>
  <si>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</si>
  <si>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</si>
  <si>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</si>
  <si>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</si>
  <si>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</si>
  <si>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</si>
  <si>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</si>
  <si>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</si>
  <si>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</si>
  <si>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</si>
  <si>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</si>
  <si>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</si>
  <si>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</si>
  <si>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</si>
  <si>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</si>
  <si>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</si>
  <si>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</si>
  <si>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</si>
  <si>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</si>
  <si>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</si>
  <si>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</si>
  <si>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</si>
  <si>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</si>
  <si>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</si>
  <si>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</si>
  <si>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</si>
  <si>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</si>
  <si>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</si>
  <si>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</si>
  <si>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</si>
  <si>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</si>
  <si>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</si>
  <si>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</si>
  <si>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</si>
  <si>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</si>
  <si>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</si>
  <si>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</si>
  <si>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</si>
  <si>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</si>
  <si>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</si>
  <si>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</si>
  <si>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</si>
  <si>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</si>
  <si>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</si>
  <si>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</si>
  <si>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</si>
  <si>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</si>
  <si>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</si>
  <si>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</si>
  <si>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</si>
  <si>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</si>
  <si>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</si>
  <si>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</si>
  <si>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</si>
  <si>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</si>
  <si>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</si>
  <si>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</si>
  <si>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</si>
  <si>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</si>
  <si>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</si>
  <si>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</si>
  <si>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</si>
  <si>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</si>
  <si>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</si>
  <si>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</si>
  <si>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</si>
  <si>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</si>
  <si>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</si>
  <si>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</si>
  <si>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</si>
  <si>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</si>
  <si>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</si>
  <si>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</si>
  <si>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</si>
  <si>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</si>
  <si>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</si>
  <si>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</si>
  <si>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</si>
  <si>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</si>
  <si>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</si>
  <si>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</si>
  <si>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</si>
  <si>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</si>
  <si>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</si>
  <si>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</si>
  <si>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</si>
  <si>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</si>
  <si>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</si>
  <si>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</si>
  <si>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</si>
  <si>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</si>
  <si>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</si>
  <si>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</si>
  <si>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</si>
  <si>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</si>
  <si>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</si>
  <si>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</si>
  <si>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</si>
  <si>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</si>
  <si>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</si>
  <si>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</si>
  <si>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</si>
  <si>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</si>
  <si>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</si>
  <si>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</si>
  <si>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</si>
  <si>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</si>
  <si>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</si>
  <si>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</si>
  <si>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</si>
  <si>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</si>
  <si>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</si>
  <si>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</si>
  <si>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</si>
  <si>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</si>
  <si>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</si>
  <si>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</si>
  <si>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</si>
  <si>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</si>
  <si>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</si>
  <si>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</si>
  <si>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</si>
  <si>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</si>
  <si>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</si>
  <si>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</si>
  <si>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</si>
  <si>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</si>
  <si>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</si>
  <si>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</si>
  <si>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</si>
  <si>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</si>
  <si>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</si>
  <si>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</si>
  <si>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</si>
  <si>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</si>
  <si>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</si>
  <si>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</si>
  <si>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</si>
  <si>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</si>
  <si>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</si>
  <si>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</si>
  <si>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</si>
  <si>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</si>
  <si>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</si>
  <si>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</si>
  <si>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</si>
  <si>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</si>
  <si>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</si>
  <si>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</si>
  <si>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</si>
  <si>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</si>
  <si>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</si>
  <si>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</si>
  <si>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</si>
  <si>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</si>
  <si>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</si>
  <si>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</si>
  <si>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</si>
  <si>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</si>
  <si>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</si>
  <si>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</si>
  <si>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</si>
  <si>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</si>
  <si>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</si>
  <si>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</si>
  <si>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</si>
  <si>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</si>
  <si>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</si>
  <si>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</si>
  <si>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</si>
  <si>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</si>
  <si>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</si>
  <si>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</si>
  <si>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</si>
  <si>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</si>
  <si>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</si>
  <si>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</si>
  <si>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</si>
  <si>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</si>
  <si>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</si>
  <si>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</si>
  <si>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</si>
  <si>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</si>
  <si>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</si>
  <si>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</si>
  <si>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</si>
  <si>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</si>
  <si>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</si>
  <si>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</si>
  <si>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</si>
  <si>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</si>
  <si>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</si>
  <si>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</si>
  <si>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</si>
  <si>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</si>
  <si>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</si>
  <si>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</si>
  <si>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</si>
  <si>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</si>
  <si>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</si>
  <si>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</si>
  <si>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</si>
  <si>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</si>
  <si>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</si>
  <si>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</si>
  <si>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</si>
  <si>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</si>
  <si>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</si>
  <si>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</si>
  <si>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</si>
  <si>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</si>
  <si>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</si>
  <si>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</si>
  <si>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</si>
  <si>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</si>
  <si>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</si>
  <si>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</si>
  <si>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</si>
  <si>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</si>
  <si>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</si>
  <si>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</si>
  <si>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</si>
  <si>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</si>
  <si>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</si>
  <si>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</si>
  <si>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</si>
  <si>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</si>
  <si>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</si>
  <si>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</si>
  <si>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</si>
  <si>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</si>
  <si>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</si>
  <si>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</si>
  <si>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</si>
  <si>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</si>
  <si>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</si>
  <si>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</si>
  <si>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</si>
  <si>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</si>
  <si>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</si>
  <si>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</si>
  <si>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</si>
  <si>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</si>
  <si>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</si>
  <si>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</si>
  <si>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</si>
  <si>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</si>
  <si>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</si>
  <si>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</si>
  <si>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</si>
  <si>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</si>
  <si>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</si>
  <si>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</si>
  <si>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</si>
  <si>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</si>
  <si>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</si>
  <si>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</si>
  <si>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</si>
  <si>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</si>
  <si>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</si>
  <si>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</si>
  <si>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</si>
  <si>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</si>
  <si>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</si>
  <si>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</si>
  <si>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</si>
  <si>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</si>
  <si>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</si>
  <si>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</si>
  <si>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</si>
  <si>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</si>
  <si>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</si>
  <si>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</si>
  <si>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</si>
  <si>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</si>
  <si>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</si>
  <si>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</si>
  <si>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</si>
  <si>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</si>
  <si>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</si>
  <si>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</si>
  <si>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</si>
  <si>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</si>
  <si>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</si>
  <si>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</si>
  <si>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</si>
  <si>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</si>
  <si>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</si>
  <si>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</si>
  <si>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</si>
  <si>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</si>
  <si>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</si>
  <si>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</si>
  <si>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</si>
  <si>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</si>
  <si>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</si>
  <si>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</si>
  <si>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</si>
  <si>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</si>
  <si>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</si>
  <si>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</si>
  <si>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</si>
  <si>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</si>
  <si>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</si>
  <si>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</si>
  <si>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</si>
  <si>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</si>
  <si>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</si>
  <si>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</si>
  <si>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</si>
  <si>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</si>
  <si>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</si>
  <si>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</si>
  <si>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</si>
  <si>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</si>
  <si>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</si>
  <si>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</si>
  <si>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</si>
  <si>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</si>
  <si>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</si>
  <si>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</si>
  <si>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</si>
  <si>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</si>
  <si>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</si>
  <si>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</si>
  <si>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</si>
  <si>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</si>
  <si>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</si>
  <si>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</si>
  <si>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</si>
  <si>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</si>
  <si>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</si>
  <si>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</si>
  <si>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</si>
  <si>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</si>
  <si>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</si>
  <si>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</si>
  <si>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</si>
  <si>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</si>
  <si>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</si>
  <si>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</si>
  <si>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</si>
  <si>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</si>
  <si>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</si>
  <si>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</si>
  <si>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</si>
  <si>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</si>
  <si>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</si>
  <si>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</si>
  <si>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</si>
  <si>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</si>
  <si>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</si>
  <si>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</si>
  <si>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</si>
  <si>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</si>
  <si>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</si>
  <si>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</si>
  <si>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</si>
  <si>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</si>
  <si>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</si>
  <si>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</si>
  <si>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</si>
  <si>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</si>
  <si>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</si>
  <si>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</si>
  <si>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</si>
  <si>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</si>
  <si>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</si>
  <si>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</si>
  <si>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</si>
  <si>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</si>
  <si>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</si>
  <si>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</si>
  <si>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</si>
  <si>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</si>
  <si>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</si>
  <si>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</si>
  <si>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</si>
  <si>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</si>
  <si>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</si>
  <si>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</si>
  <si>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</si>
  <si>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</si>
  <si>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</si>
  <si>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</si>
  <si>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</si>
  <si>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</si>
  <si>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</si>
  <si>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</si>
  <si>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</si>
  <si>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</si>
  <si>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</si>
  <si>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</si>
  <si>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</si>
  <si>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</si>
  <si>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</si>
  <si>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</si>
  <si>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</si>
  <si>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</si>
  <si>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</si>
  <si>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</si>
  <si>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</si>
  <si>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</si>
  <si>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</si>
  <si>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</si>
  <si>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</si>
  <si>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</si>
  <si>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</si>
  <si>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</si>
  <si>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</si>
  <si>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</si>
  <si>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</si>
  <si>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</si>
  <si>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</si>
  <si>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</si>
  <si>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</si>
  <si>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</si>
  <si>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</si>
  <si>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</si>
  <si>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</si>
  <si>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</si>
  <si>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</si>
  <si>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</si>
  <si>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</si>
  <si>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</si>
  <si>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</si>
  <si>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</si>
  <si>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</si>
  <si>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</si>
  <si>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</si>
  <si>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</si>
  <si>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</si>
  <si>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</si>
  <si>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</si>
  <si>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</si>
  <si>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</si>
  <si>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</si>
  <si>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</si>
  <si>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</si>
  <si>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</si>
  <si>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</si>
  <si>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</si>
  <si>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</si>
  <si>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</si>
  <si>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</si>
  <si>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</si>
  <si>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</si>
  <si>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</si>
  <si>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</si>
  <si>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</si>
  <si>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</si>
  <si>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</si>
  <si>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</si>
  <si>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</si>
  <si>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</si>
  <si>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</si>
  <si>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</si>
  <si>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</si>
  <si>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</si>
  <si>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</si>
  <si>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</si>
  <si>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</si>
  <si>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</si>
  <si>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</si>
  <si>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</si>
  <si>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</si>
  <si>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</si>
  <si>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</si>
  <si>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</si>
  <si>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</si>
  <si>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</si>
  <si>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</si>
  <si>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</si>
  <si>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</si>
  <si>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</si>
  <si>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</si>
  <si>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</si>
  <si>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</si>
  <si>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</si>
  <si>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</si>
  <si>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</si>
  <si>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</si>
  <si>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</si>
  <si>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</si>
  <si>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</si>
  <si>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</si>
  <si>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</si>
  <si>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</si>
  <si>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</si>
  <si>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</si>
  <si>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</si>
  <si>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</si>
  <si>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</si>
  <si>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</si>
  <si>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</si>
  <si>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</si>
  <si>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</si>
  <si>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</si>
  <si>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</si>
  <si>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</si>
  <si>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</si>
  <si>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</si>
  <si>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</si>
  <si>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</si>
  <si>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</si>
  <si>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</si>
  <si>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</si>
  <si>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</si>
  <si>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</si>
  <si>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</si>
  <si>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</si>
  <si>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</si>
  <si>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</si>
  <si>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</si>
  <si>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</si>
  <si>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</si>
  <si>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</si>
  <si>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</si>
  <si>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</si>
  <si>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</si>
  <si>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</si>
  <si>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</si>
  <si>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</si>
  <si>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</si>
  <si>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</si>
  <si>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</si>
  <si>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</si>
  <si>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</si>
  <si>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</si>
  <si>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</si>
  <si>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</si>
  <si>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</si>
  <si>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</si>
  <si>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</si>
  <si>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</si>
  <si>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</si>
  <si>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</si>
  <si>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</si>
  <si>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</si>
  <si>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</si>
  <si>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</si>
  <si>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</si>
  <si>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</si>
  <si>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</si>
  <si>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</si>
  <si>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</si>
  <si>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</si>
  <si>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</si>
  <si>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</si>
  <si>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</si>
  <si>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</si>
  <si>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</si>
  <si>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</si>
  <si>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</si>
  <si>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</si>
  <si>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</si>
  <si>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</si>
  <si>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</si>
  <si>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</si>
  <si>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</si>
  <si>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</si>
  <si>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</si>
  <si>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</si>
  <si>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</si>
  <si>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</si>
  <si>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</si>
  <si>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</si>
  <si>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</si>
  <si>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</si>
  <si>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</si>
  <si>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</si>
  <si>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</si>
  <si>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</si>
  <si>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</si>
  <si>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</si>
  <si>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</si>
  <si>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</si>
  <si>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</si>
  <si>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</si>
  <si>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</si>
  <si>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</si>
  <si>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</si>
  <si>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</si>
  <si>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</si>
  <si>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</si>
  <si>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</si>
  <si>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</si>
  <si>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</si>
  <si>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</si>
  <si>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</si>
  <si>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</si>
  <si>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</si>
  <si>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</si>
  <si>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</si>
  <si>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</si>
  <si>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</si>
  <si>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</si>
  <si>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</si>
  <si>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</si>
  <si>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</si>
  <si>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</si>
  <si>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</si>
  <si>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</si>
  <si>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</si>
  <si>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</si>
  <si>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</si>
  <si>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</si>
  <si>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</si>
  <si>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</si>
  <si>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</si>
  <si>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</si>
  <si>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</si>
  <si>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</si>
  <si>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</si>
  <si>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</si>
  <si>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</si>
  <si>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</si>
  <si>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</si>
  <si>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</si>
  <si>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</si>
  <si>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</si>
  <si>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</si>
  <si>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</si>
  <si>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</si>
  <si>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</si>
  <si>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</si>
  <si>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</si>
  <si>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</si>
  <si>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</si>
  <si>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</si>
  <si>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</si>
  <si>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</si>
  <si>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</si>
  <si>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</si>
  <si>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</si>
  <si>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</si>
  <si>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</si>
  <si>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</si>
  <si>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</si>
  <si>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</si>
  <si>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</si>
  <si>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</si>
  <si>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</si>
  <si>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</si>
  <si>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</si>
  <si>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</si>
  <si>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</si>
  <si>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</si>
  <si>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</si>
  <si>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</si>
  <si>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</si>
  <si>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</si>
  <si>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</si>
  <si>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</si>
  <si>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</si>
  <si>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</si>
  <si>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</si>
  <si>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</si>
  <si>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</si>
  <si>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</si>
  <si>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</si>
  <si>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</si>
  <si>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</si>
  <si>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</si>
  <si>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</si>
  <si>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</si>
  <si>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</si>
  <si>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</si>
  <si>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</si>
  <si>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</si>
  <si>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</si>
  <si>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</si>
  <si>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</si>
  <si>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</si>
  <si>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</si>
  <si>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</si>
  <si>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</si>
  <si>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</si>
  <si>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</si>
  <si>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</si>
  <si>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</si>
  <si>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</si>
  <si>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</si>
  <si>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</si>
  <si>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</si>
  <si>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</si>
  <si>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</si>
  <si>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</si>
  <si>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</si>
  <si>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</si>
  <si>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</si>
  <si>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</si>
  <si>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</si>
  <si>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</si>
  <si>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</si>
  <si>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</si>
  <si>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</si>
  <si>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</si>
  <si>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</si>
  <si>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</si>
  <si>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</si>
  <si>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</si>
  <si>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</si>
  <si>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</si>
  <si>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</si>
  <si>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</si>
  <si>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</si>
  <si>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</si>
  <si>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</si>
  <si>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</si>
  <si>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</si>
  <si>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</si>
  <si>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</si>
  <si>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</si>
  <si>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</si>
  <si>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</si>
  <si>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</si>
  <si>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</si>
  <si>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</si>
  <si>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</si>
  <si>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</si>
  <si>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</si>
  <si>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</si>
  <si>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</si>
  <si>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</si>
  <si>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</si>
  <si>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</si>
  <si>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</si>
  <si>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</si>
  <si>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</si>
  <si>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</si>
  <si>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</si>
  <si>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</si>
  <si>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</si>
  <si>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</si>
  <si>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</si>
  <si>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</si>
  <si>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</si>
  <si>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</si>
  <si>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</si>
  <si>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</si>
  <si>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</si>
  <si>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</si>
  <si>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</si>
  <si>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</si>
  <si>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</si>
  <si>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</si>
  <si>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</si>
  <si>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</si>
  <si>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</si>
  <si>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</si>
  <si>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</si>
  <si>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</si>
  <si>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</si>
  <si>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</si>
  <si>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</si>
  <si>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</si>
  <si>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</si>
  <si>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</si>
  <si>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</si>
  <si>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</si>
  <si>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</si>
  <si>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</si>
  <si>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</si>
  <si>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</si>
  <si>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</si>
  <si>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</si>
  <si>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</si>
  <si>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</si>
  <si>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</si>
  <si>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</si>
  <si>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</si>
  <si>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</si>
  <si>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</si>
  <si>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</si>
  <si>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</si>
  <si>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</si>
  <si>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</si>
  <si>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</si>
  <si>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</si>
  <si>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</si>
  <si>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</si>
  <si>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</si>
  <si>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</si>
  <si>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</si>
  <si>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</si>
  <si>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</si>
  <si>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</si>
  <si>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</si>
  <si>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</si>
  <si>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</si>
  <si>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</si>
  <si>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</si>
  <si>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</si>
  <si>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</si>
  <si>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</si>
  <si>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</si>
  <si>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</si>
  <si>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</si>
  <si>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</si>
  <si>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</si>
  <si>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</si>
  <si>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</si>
  <si>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</si>
  <si>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</si>
  <si>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</si>
  <si>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</si>
  <si>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</si>
  <si>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</si>
  <si>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</si>
  <si>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</si>
  <si>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</si>
  <si>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</si>
  <si>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</si>
  <si>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</si>
  <si>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</si>
  <si>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</si>
  <si>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</si>
  <si>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</si>
  <si>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</si>
  <si>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</si>
  <si>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</si>
  <si>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</si>
  <si>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</si>
  <si>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</si>
  <si>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</si>
  <si>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</si>
  <si>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</si>
  <si>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</si>
  <si>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</si>
  <si>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</si>
  <si>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</si>
  <si>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</si>
  <si>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</si>
  <si>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</si>
  <si>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</si>
  <si>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</si>
  <si>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</si>
  <si>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</si>
  <si>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</si>
  <si>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</si>
  <si>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</si>
  <si>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</si>
  <si>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</si>
  <si>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</si>
  <si>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</si>
  <si>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</si>
  <si>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</si>
  <si>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</si>
  <si>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</si>
  <si>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</si>
  <si>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</si>
  <si>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</si>
  <si>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</si>
  <si>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</si>
  <si>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</si>
  <si>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</si>
  <si>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</si>
  <si>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</si>
  <si>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</si>
  <si>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</si>
  <si>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</si>
  <si>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</si>
  <si>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</si>
  <si>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</si>
  <si>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</si>
  <si>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</si>
  <si>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</si>
  <si>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</si>
  <si>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</si>
  <si>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</si>
  <si>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</si>
  <si>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</si>
  <si>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</si>
  <si>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</si>
  <si>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</si>
  <si>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</si>
  <si>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</si>
  <si>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</si>
  <si>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</si>
  <si>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</si>
  <si>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</si>
  <si>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</si>
  <si>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</si>
  <si>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</si>
  <si>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</si>
  <si>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</si>
  <si>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</si>
  <si>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</si>
  <si>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</si>
  <si>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</si>
  <si>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</si>
  <si>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</si>
  <si>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</si>
  <si>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</si>
  <si>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</si>
  <si>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</si>
  <si>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</si>
  <si>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</si>
  <si>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</si>
  <si>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</si>
  <si>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</si>
  <si>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</si>
  <si>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</si>
  <si>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</si>
  <si>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</si>
  <si>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</si>
  <si>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</si>
  <si>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</si>
  <si>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</si>
  <si>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</si>
  <si>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</si>
  <si>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</si>
  <si>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</si>
  <si>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</si>
  <si>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</si>
  <si>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</si>
  <si>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</si>
  <si>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</si>
  <si>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</si>
  <si>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</si>
  <si>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</si>
  <si>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</si>
  <si>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</si>
  <si>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</si>
  <si>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</si>
  <si>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</si>
  <si>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</si>
  <si>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</si>
  <si>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</si>
  <si>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</si>
  <si>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</si>
  <si>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</si>
  <si>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</si>
  <si>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</si>
  <si>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</si>
  <si>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</si>
  <si>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</si>
  <si>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</si>
  <si>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</si>
  <si>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</si>
  <si>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</si>
  <si>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</si>
  <si>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</si>
  <si>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</si>
  <si>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</si>
  <si>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</si>
  <si>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</si>
  <si>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</si>
  <si>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</si>
  <si>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</si>
  <si>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</si>
  <si>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</si>
  <si>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</si>
  <si>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</si>
  <si>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</si>
  <si>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</si>
  <si>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</si>
  <si>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</si>
  <si>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</si>
  <si>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</si>
  <si>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</si>
  <si>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</si>
  <si>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</si>
  <si>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</si>
  <si>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</si>
  <si>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</si>
  <si>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</si>
  <si>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</si>
  <si>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</si>
  <si>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</si>
  <si>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</si>
  <si>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</si>
  <si>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</si>
  <si>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</si>
  <si>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</si>
  <si>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</si>
  <si>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</si>
  <si>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</si>
  <si>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</si>
  <si>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</si>
  <si>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</si>
  <si>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</si>
  <si>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</si>
  <si>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</si>
  <si>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</si>
  <si>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</si>
  <si>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</si>
  <si>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</si>
  <si>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</si>
  <si>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</si>
  <si>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</si>
  <si>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</si>
  <si>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</si>
  <si>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</si>
  <si>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</si>
  <si>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</si>
  <si>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</si>
  <si>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</si>
  <si>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</si>
  <si>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</si>
  <si>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</si>
  <si>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</si>
  <si>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</si>
  <si>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</si>
  <si>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</si>
  <si>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</si>
  <si>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</si>
  <si>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</si>
  <si>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</si>
  <si>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</si>
  <si>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</si>
  <si>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</si>
  <si>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</si>
  <si>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</si>
  <si>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</si>
  <si>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</si>
  <si>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</si>
  <si>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</si>
  <si>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</si>
  <si>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</si>
  <si>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</si>
  <si>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</si>
  <si>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</si>
  <si>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</si>
  <si>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</si>
  <si>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</si>
  <si>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</si>
  <si>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</si>
  <si>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</si>
  <si>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</si>
  <si>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</si>
  <si>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</si>
  <si>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</si>
  <si>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</si>
  <si>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</si>
  <si>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</si>
  <si>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</si>
  <si>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</si>
  <si>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</si>
  <si>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</si>
  <si>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</si>
  <si>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</si>
  <si>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</si>
  <si>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</si>
  <si>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</si>
  <si>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</si>
  <si>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</si>
  <si>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</si>
  <si>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</si>
  <si>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</si>
  <si>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</si>
  <si>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</si>
  <si>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</si>
  <si>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</si>
  <si>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</si>
  <si>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</si>
  <si>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</si>
  <si>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</si>
  <si>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</si>
  <si>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</si>
  <si>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</si>
  <si>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</si>
  <si>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</si>
  <si>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</si>
  <si>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</si>
  <si>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</si>
  <si>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</si>
  <si>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</si>
  <si>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</si>
  <si>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</si>
  <si>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</si>
  <si>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</si>
  <si>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</si>
  <si>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</si>
  <si>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</si>
  <si>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</si>
  <si>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</si>
  <si>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</si>
  <si>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</si>
  <si>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</si>
  <si>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</si>
  <si>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</si>
  <si>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</si>
  <si>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</si>
  <si>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</si>
  <si>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</si>
  <si>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</si>
  <si>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</si>
  <si>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</si>
  <si>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</si>
  <si>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</si>
  <si>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</si>
  <si>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</si>
  <si>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</si>
  <si>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</si>
  <si>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</si>
  <si>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</si>
  <si>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</si>
  <si>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</si>
  <si>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</si>
  <si>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</si>
  <si>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</si>
  <si>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</si>
  <si>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</si>
  <si>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</si>
  <si>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</si>
  <si>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</si>
  <si>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</si>
  <si>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</si>
  <si>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</si>
  <si>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</si>
  <si>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</si>
  <si>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</si>
  <si>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</si>
  <si>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</si>
  <si>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</si>
  <si>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</si>
  <si>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</si>
  <si>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</si>
  <si>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</si>
  <si>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</si>
  <si>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</si>
  <si>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</si>
  <si>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</si>
  <si>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</si>
  <si>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</si>
  <si>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</si>
  <si>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</si>
  <si>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</si>
  <si>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</si>
  <si>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</si>
  <si>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</si>
  <si>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</si>
  <si>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</si>
  <si>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</si>
  <si>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</si>
  <si>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</si>
  <si>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</si>
  <si>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</si>
  <si>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</si>
  <si>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</si>
  <si>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</si>
  <si>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</si>
  <si>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</si>
  <si>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</si>
  <si>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</si>
  <si>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</si>
  <si>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</si>
  <si>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</si>
  <si>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</si>
  <si>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</si>
  <si>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</si>
  <si>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</si>
  <si>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</si>
  <si>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</si>
  <si>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</si>
  <si>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</si>
  <si>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</si>
  <si>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</si>
  <si>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</si>
  <si>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</si>
  <si>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</si>
  <si>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</si>
  <si>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</si>
  <si>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</si>
  <si>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</si>
  <si>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</si>
  <si>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</si>
  <si>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</si>
  <si>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</si>
  <si>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</si>
  <si>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</si>
  <si>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</si>
  <si>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</si>
  <si>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</si>
  <si>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</si>
  <si>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</si>
  <si>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</si>
  <si>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</si>
  <si>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</si>
  <si>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</si>
  <si>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</si>
  <si>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</si>
  <si>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</si>
  <si>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</si>
  <si>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</si>
  <si>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</si>
  <si>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</si>
  <si>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</si>
  <si>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</si>
  <si>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</si>
  <si>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</si>
  <si>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</si>
  <si>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</si>
  <si>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</si>
  <si>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</si>
  <si>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</si>
  <si>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</si>
  <si>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</si>
  <si>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</si>
  <si>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</si>
  <si>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</si>
  <si>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</si>
  <si>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</si>
  <si>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</si>
  <si>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</si>
  <si>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</si>
  <si>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</si>
  <si>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</si>
  <si>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</si>
  <si>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</si>
  <si>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</si>
  <si>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</si>
  <si>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</si>
  <si>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</si>
  <si>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</si>
  <si>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</si>
  <si>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</si>
  <si>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</si>
  <si>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</si>
  <si>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</si>
  <si>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</si>
  <si>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</si>
  <si>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</si>
  <si>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</si>
  <si>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</si>
  <si>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</si>
  <si>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</si>
  <si>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</si>
  <si>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</si>
  <si>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</si>
  <si>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</si>
  <si>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</si>
  <si>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</si>
  <si>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</si>
  <si>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</si>
  <si>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</si>
  <si>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</si>
  <si>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</si>
  <si>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</si>
  <si>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</si>
  <si>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</si>
  <si>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</si>
  <si>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</si>
  <si>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</si>
  <si>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</si>
  <si>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</si>
  <si>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</si>
  <si>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</si>
  <si>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</si>
  <si>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</si>
  <si>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</si>
  <si>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</si>
  <si>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</si>
  <si>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</si>
  <si>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</si>
  <si>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</si>
  <si>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</si>
  <si>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</si>
  <si>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</si>
  <si>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</si>
  <si>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</si>
  <si>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</si>
  <si>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</si>
  <si>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</si>
  <si>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</si>
  <si>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</si>
  <si>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</si>
  <si>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</si>
  <si>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</si>
  <si>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</si>
  <si>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</si>
  <si>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</si>
  <si>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</si>
  <si>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</si>
  <si>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</si>
  <si>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</si>
  <si>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</si>
  <si>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</si>
  <si>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</si>
  <si>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</si>
  <si>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</si>
  <si>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</si>
  <si>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</si>
  <si>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</si>
  <si>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</si>
  <si>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</si>
  <si>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</si>
  <si>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</si>
  <si>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</si>
  <si>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</si>
  <si>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</si>
  <si>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</si>
  <si>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</si>
  <si>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</si>
  <si>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</si>
  <si>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</si>
  <si>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</si>
  <si>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</si>
  <si>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</si>
  <si>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</si>
  <si>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</si>
  <si>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</si>
  <si>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</si>
  <si>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</si>
  <si>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</si>
  <si>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</si>
  <si>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</si>
  <si>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</si>
  <si>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</si>
  <si>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</si>
  <si>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</si>
  <si>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</si>
  <si>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</si>
  <si>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</si>
  <si>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</si>
  <si>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</si>
  <si>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</si>
  <si>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</si>
  <si>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</si>
  <si>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</si>
  <si>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</si>
  <si>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</si>
  <si>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</si>
  <si>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</si>
  <si>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</si>
  <si>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</si>
  <si>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</si>
  <si>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</si>
  <si>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</si>
  <si>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</si>
  <si>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</si>
  <si>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</si>
  <si>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</si>
  <si>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</si>
  <si>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</si>
  <si>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</si>
  <si>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</si>
  <si>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</si>
  <si>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</si>
  <si>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</si>
  <si>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</si>
  <si>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</si>
  <si>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</si>
  <si>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</si>
  <si>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</si>
  <si>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</si>
  <si>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</si>
  <si>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</si>
  <si>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</si>
  <si>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</si>
  <si>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</si>
  <si>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</si>
  <si>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</si>
  <si>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</si>
  <si>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</si>
  <si>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</si>
  <si>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</si>
  <si>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</si>
  <si>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</si>
  <si>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</si>
  <si>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</si>
  <si>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</si>
  <si>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</si>
  <si>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</si>
  <si>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</si>
  <si>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</si>
  <si>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</si>
  <si>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</si>
  <si>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</si>
  <si>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</si>
  <si>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</si>
  <si>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</si>
  <si>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</si>
  <si>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</si>
  <si>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</si>
  <si>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</si>
  <si>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</si>
  <si>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</si>
  <si>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</si>
  <si>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</si>
  <si>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</si>
  <si>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</si>
  <si>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</si>
  <si>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</si>
  <si>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</si>
  <si>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</si>
  <si>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</si>
  <si>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</si>
  <si>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</si>
  <si>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</si>
  <si>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</si>
  <si>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</si>
  <si>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</si>
  <si>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</si>
  <si>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</si>
  <si>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</si>
  <si>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</si>
  <si>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</si>
  <si>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</si>
  <si>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</si>
  <si>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</si>
  <si>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</si>
  <si>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</si>
  <si>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</si>
  <si>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</si>
  <si>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</si>
  <si>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</si>
  <si>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</si>
  <si>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</si>
  <si>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</si>
  <si>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</si>
  <si>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</si>
  <si>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</si>
  <si>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</si>
  <si>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</si>
  <si>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</si>
  <si>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</si>
  <si>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</si>
  <si>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</si>
  <si>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</si>
  <si>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</si>
  <si>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</si>
  <si>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</si>
  <si>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</si>
  <si>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</si>
  <si>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</si>
  <si>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</si>
  <si>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</si>
  <si>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</si>
  <si>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</si>
  <si>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</si>
  <si>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</si>
  <si>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</si>
  <si>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</si>
  <si>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</si>
  <si>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</si>
  <si>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</si>
  <si>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</si>
  <si>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</si>
  <si>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</si>
  <si>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</si>
  <si>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</si>
  <si>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</si>
  <si>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</si>
  <si>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</si>
  <si>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</si>
  <si>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</si>
  <si>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</si>
  <si>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</si>
  <si>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</si>
  <si>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</si>
  <si>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</si>
  <si>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</si>
  <si>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</si>
  <si>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</si>
  <si>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</si>
  <si>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</si>
  <si>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</si>
  <si>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</si>
  <si>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</si>
  <si>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</si>
  <si>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</si>
  <si>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</si>
  <si>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</si>
  <si>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</si>
  <si>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</si>
  <si>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</si>
  <si>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</si>
  <si>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</si>
  <si>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</si>
  <si>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</si>
  <si>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</si>
  <si>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</si>
  <si>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</si>
  <si>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</si>
  <si>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</si>
  <si>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</si>
  <si>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</si>
  <si>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</si>
  <si>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</si>
  <si>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</si>
  <si>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</si>
  <si>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</si>
  <si>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</si>
  <si>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</si>
  <si>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</si>
  <si>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</si>
  <si>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</si>
  <si>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</si>
  <si>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</si>
  <si>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</si>
  <si>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</si>
  <si>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</si>
  <si>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</si>
  <si>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</si>
  <si>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</si>
  <si>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</si>
  <si>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</si>
  <si>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</si>
  <si>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</si>
  <si>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</si>
  <si>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</si>
  <si>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</si>
  <si>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</si>
  <si>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</si>
  <si>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</si>
  <si>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</si>
  <si>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</si>
  <si>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</si>
  <si>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</si>
  <si>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</si>
  <si>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</si>
  <si>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</si>
  <si>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</si>
  <si>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</si>
  <si>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</si>
  <si>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</si>
  <si>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</si>
  <si>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</si>
  <si>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</si>
  <si>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</si>
  <si>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</si>
  <si>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</si>
  <si>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</si>
  <si>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</si>
  <si>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</si>
  <si>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</si>
  <si>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</si>
  <si>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</si>
  <si>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</si>
  <si>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</si>
  <si>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</si>
  <si>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</si>
  <si>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</si>
  <si>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</si>
  <si>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</si>
  <si>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</si>
  <si>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</si>
  <si>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</si>
  <si>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</si>
  <si>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</si>
  <si>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</si>
  <si>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</si>
  <si>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</si>
  <si>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</si>
  <si>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</si>
  <si>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</si>
  <si>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</si>
  <si>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</si>
  <si>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</si>
  <si>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</si>
  <si>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</si>
  <si>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</si>
  <si>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</si>
  <si>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</si>
  <si>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</si>
  <si>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</si>
  <si>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</si>
  <si>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</si>
  <si>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</si>
  <si>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</si>
  <si>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</si>
  <si>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</si>
  <si>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</si>
  <si>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</si>
  <si>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</si>
  <si>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</si>
  <si>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</si>
  <si>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</si>
  <si>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</si>
  <si>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</si>
  <si>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</si>
  <si>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</si>
  <si>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</si>
  <si>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</si>
  <si>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</si>
  <si>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</si>
  <si>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</si>
  <si>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</si>
  <si>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</si>
  <si>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</si>
  <si>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</si>
  <si>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</si>
  <si>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</si>
  <si>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</si>
  <si>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</si>
  <si>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</si>
  <si>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</si>
  <si>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</si>
  <si>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</si>
  <si>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</si>
  <si>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</si>
  <si>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</si>
  <si>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</si>
  <si>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</si>
  <si>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</si>
  <si>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</si>
  <si>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</si>
  <si>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</si>
  <si>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</si>
  <si>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</si>
  <si>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</si>
  <si>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</si>
  <si>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</si>
  <si>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</si>
  <si>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</si>
  <si>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</si>
  <si>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</si>
  <si>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</si>
  <si>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</si>
  <si>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</si>
  <si>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</si>
  <si>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</si>
  <si>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</si>
  <si>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</si>
  <si>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</si>
  <si>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</si>
  <si>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</si>
  <si>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</si>
  <si>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</si>
  <si>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</si>
  <si>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</si>
  <si>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</si>
  <si>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</si>
  <si>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</si>
  <si>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</si>
  <si>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</si>
  <si>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</si>
  <si>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</si>
  <si>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</si>
  <si>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</si>
  <si>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</si>
  <si>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</si>
  <si>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</si>
  <si>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</si>
  <si>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</si>
  <si>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</si>
  <si>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</si>
  <si>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</si>
  <si>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</si>
  <si>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</si>
  <si>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</si>
  <si>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</si>
  <si>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</si>
  <si>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</si>
  <si>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</si>
  <si>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</si>
  <si>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</si>
  <si>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</si>
  <si>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</si>
  <si>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</si>
  <si>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</si>
  <si>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</si>
  <si>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</si>
  <si>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</si>
  <si>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</si>
  <si>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</si>
  <si>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</si>
  <si>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</si>
  <si>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</si>
  <si>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</si>
  <si>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</si>
  <si>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</si>
  <si>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</si>
  <si>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</si>
  <si>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</si>
  <si>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</si>
  <si>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</si>
  <si>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</si>
  <si>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</si>
  <si>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</si>
  <si>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</si>
  <si>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</si>
  <si>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</si>
  <si>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</si>
  <si>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</si>
  <si>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</si>
  <si>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</si>
  <si>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</si>
  <si>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</si>
  <si>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</si>
  <si>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</si>
  <si>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</si>
  <si>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</si>
  <si>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</si>
  <si>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</si>
  <si>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</si>
  <si>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</si>
  <si>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</si>
  <si>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</si>
  <si>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</si>
  <si>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</si>
  <si>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</si>
  <si>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</si>
  <si>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</si>
  <si>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</si>
  <si>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</si>
  <si>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</si>
  <si>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</si>
  <si>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</si>
  <si>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</si>
  <si>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</si>
  <si>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</si>
  <si>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</si>
  <si>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</si>
  <si>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</si>
  <si>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</si>
  <si>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</si>
  <si>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</si>
  <si>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</si>
  <si>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</si>
  <si>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</si>
  <si>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</si>
  <si>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</si>
  <si>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</si>
  <si>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</si>
  <si>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</si>
  <si>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</si>
  <si>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</si>
  <si>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</si>
  <si>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</si>
  <si>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</si>
  <si>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</si>
  <si>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</si>
  <si>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</si>
  <si>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</si>
  <si>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</si>
  <si>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</si>
  <si>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</si>
  <si>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</si>
  <si>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</si>
  <si>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</si>
  <si>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</si>
  <si>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</si>
  <si>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</si>
  <si>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</si>
  <si>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</si>
  <si>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</si>
  <si>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</si>
  <si>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</si>
  <si>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</si>
  <si>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</si>
  <si>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</si>
  <si>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</si>
  <si>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</si>
  <si>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</si>
  <si>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</si>
  <si>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</si>
  <si>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</si>
  <si>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</si>
  <si>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</si>
  <si>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</si>
  <si>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</si>
  <si>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</si>
  <si>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</si>
  <si>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</si>
  <si>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</si>
  <si>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</si>
  <si>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</si>
  <si>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</si>
  <si>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</si>
  <si>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</si>
  <si>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</si>
  <si>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</si>
  <si>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</si>
  <si>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</si>
  <si>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</si>
  <si>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</si>
  <si>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</si>
  <si>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</si>
  <si>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</si>
  <si>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</si>
  <si>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</si>
  <si>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</si>
  <si>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</si>
  <si>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</si>
  <si>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</si>
  <si>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</si>
  <si>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</si>
  <si>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</si>
  <si>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</si>
  <si>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</si>
  <si>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</si>
  <si>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</si>
  <si>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</si>
  <si>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</si>
  <si>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</si>
  <si>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</si>
  <si>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</si>
  <si>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</si>
  <si>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</si>
  <si>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</si>
  <si>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</si>
  <si>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</si>
  <si>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</si>
  <si>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</si>
  <si>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</si>
  <si>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</si>
  <si>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</si>
  <si>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</si>
  <si>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</si>
  <si>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</si>
  <si>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</si>
  <si>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</si>
  <si>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</si>
  <si>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</si>
  <si>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</si>
  <si>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</si>
  <si>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</si>
  <si>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</si>
  <si>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</si>
  <si>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</si>
  <si>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</si>
  <si>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</si>
  <si>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</si>
  <si>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</si>
  <si>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</si>
  <si>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</si>
  <si>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</si>
  <si>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</si>
  <si>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</si>
  <si>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</si>
  <si>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</si>
  <si>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</si>
  <si>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</si>
  <si>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</si>
  <si>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</si>
  <si>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</si>
  <si>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</si>
  <si>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</si>
  <si>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</si>
  <si>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</si>
  <si>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</si>
  <si>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</si>
  <si>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</si>
  <si>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</si>
  <si>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</si>
  <si>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</si>
  <si>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</si>
  <si>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</si>
  <si>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</si>
  <si>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</si>
  <si>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</si>
  <si>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</si>
  <si>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</si>
  <si>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</si>
  <si>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</si>
  <si>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</si>
  <si>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</si>
  <si>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</si>
  <si>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</si>
  <si>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</si>
  <si>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</si>
  <si>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</si>
  <si>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</si>
  <si>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</si>
  <si>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</si>
  <si>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</si>
  <si>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</si>
  <si>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</si>
  <si>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</si>
  <si>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</si>
  <si>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</si>
  <si>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</si>
  <si>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</si>
  <si>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</si>
  <si>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</si>
  <si>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</si>
  <si>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</si>
  <si>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</si>
  <si>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</si>
  <si>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</si>
  <si>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</si>
  <si>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</si>
  <si>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</si>
  <si>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</si>
  <si>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</si>
  <si>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</si>
  <si>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</si>
  <si>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</si>
  <si>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</si>
  <si>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</si>
  <si>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</si>
  <si>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</si>
  <si>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</si>
  <si>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</si>
  <si>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</si>
  <si>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</si>
  <si>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</si>
  <si>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</si>
  <si>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</si>
  <si>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</si>
  <si>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</si>
  <si>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</si>
  <si>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</si>
  <si>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</si>
  <si>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</si>
  <si>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</si>
  <si>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</si>
  <si>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</si>
  <si>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</si>
  <si>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</si>
  <si>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</si>
  <si>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</si>
  <si>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</si>
  <si>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</si>
  <si>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</si>
  <si>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</si>
  <si>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</si>
  <si>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</si>
  <si>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</si>
  <si>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</si>
  <si>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</si>
  <si>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</si>
  <si>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</si>
  <si>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</si>
  <si>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</si>
  <si>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</si>
  <si>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</si>
  <si>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</si>
  <si>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</si>
  <si>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</si>
  <si>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</si>
  <si>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</si>
  <si>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</si>
  <si>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</si>
  <si>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</si>
  <si>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</si>
  <si>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</si>
  <si>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</si>
  <si>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</si>
  <si>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</si>
  <si>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</si>
  <si>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</si>
  <si>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</si>
  <si>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</si>
  <si>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</si>
  <si>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</si>
  <si>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</si>
  <si>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</si>
  <si>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</si>
  <si>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</si>
  <si>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</si>
  <si>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</si>
  <si>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</si>
  <si>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</si>
  <si>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</si>
  <si>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</si>
  <si>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</si>
  <si>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</si>
  <si>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</si>
  <si>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</si>
  <si>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</si>
  <si>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</si>
  <si>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</si>
  <si>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</si>
  <si>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</si>
  <si>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</si>
  <si>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</si>
  <si>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</si>
  <si>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</si>
  <si>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</si>
  <si>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</si>
  <si>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</si>
  <si>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</si>
  <si>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</si>
  <si>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</si>
  <si>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</si>
  <si>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</si>
  <si>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</si>
  <si>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</si>
  <si>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</si>
  <si>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</si>
  <si>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</si>
  <si>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</si>
  <si>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</si>
  <si>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</si>
  <si>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</si>
  <si>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</si>
  <si>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</si>
  <si>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</si>
  <si>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</si>
  <si>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</si>
  <si>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</si>
  <si>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</si>
  <si>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</si>
  <si>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</si>
  <si>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</si>
  <si>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</si>
  <si>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</si>
  <si>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</si>
  <si>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</si>
  <si>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</si>
  <si>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</si>
  <si>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</si>
  <si>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</si>
  <si>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</si>
  <si>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</si>
  <si>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</si>
  <si>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</si>
  <si>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</si>
  <si>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</si>
  <si>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</si>
  <si>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</si>
  <si>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</si>
  <si>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</si>
  <si>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</si>
  <si>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</si>
  <si>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</si>
  <si>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</si>
  <si>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</si>
  <si>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</si>
  <si>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</si>
  <si>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</si>
  <si>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</si>
  <si>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</si>
  <si>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</si>
  <si>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</si>
  <si>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</si>
  <si>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</si>
  <si>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</si>
  <si>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</si>
  <si>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</si>
  <si>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</si>
  <si>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</si>
  <si>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</si>
  <si>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</si>
  <si>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</si>
  <si>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</si>
  <si>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</si>
  <si>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</si>
  <si>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</si>
  <si>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</si>
  <si>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</si>
  <si>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</si>
  <si>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</si>
  <si>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</si>
  <si>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</si>
  <si>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</si>
  <si>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</si>
  <si>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</si>
  <si>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</si>
  <si>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</si>
  <si>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</si>
  <si>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</si>
  <si>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</si>
  <si>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</si>
  <si>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</si>
  <si>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</si>
  <si>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</si>
  <si>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</si>
  <si>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</si>
  <si>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</si>
  <si>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</si>
  <si>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</si>
  <si>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</si>
  <si>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</si>
  <si>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</si>
  <si>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</si>
  <si>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</si>
  <si>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</si>
  <si>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</si>
  <si>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</si>
  <si>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</si>
  <si>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</si>
  <si>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</si>
  <si>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</si>
  <si>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</si>
  <si>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</si>
  <si>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</si>
  <si>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</si>
  <si>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</si>
  <si>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</si>
  <si>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</si>
  <si>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</si>
  <si>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</si>
  <si>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</si>
  <si>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</si>
  <si>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</si>
  <si>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</si>
  <si>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</si>
  <si>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</si>
  <si>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</si>
  <si>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</si>
  <si>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</si>
  <si>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</si>
  <si>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</si>
  <si>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</si>
  <si>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</si>
  <si>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</si>
  <si>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</si>
  <si>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</si>
  <si>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</si>
  <si>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</si>
  <si>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</si>
  <si>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</si>
  <si>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</si>
  <si>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</si>
  <si>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</si>
  <si>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</si>
  <si>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</si>
  <si>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</si>
  <si>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</si>
  <si>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</si>
  <si>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</si>
  <si>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</si>
  <si>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</si>
  <si>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</si>
  <si>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</si>
  <si>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</si>
  <si>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</si>
  <si>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</si>
  <si>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</si>
  <si>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</si>
  <si>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</si>
  <si>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</si>
  <si>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</si>
  <si>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</si>
  <si>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</si>
  <si>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</si>
  <si>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</si>
  <si>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</si>
  <si>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</si>
  <si>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</si>
  <si>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</si>
  <si>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</si>
  <si>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</si>
  <si>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</si>
  <si>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</si>
  <si>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</si>
  <si>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</si>
  <si>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</si>
  <si>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</si>
  <si>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</si>
  <si>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</si>
  <si>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</si>
  <si>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</si>
  <si>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</si>
  <si>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</si>
  <si>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</si>
  <si>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</si>
  <si>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</si>
  <si>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</si>
  <si>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</si>
  <si>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</si>
  <si>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</si>
  <si>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</si>
  <si>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</si>
  <si>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</si>
  <si>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</si>
  <si>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</si>
  <si>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</si>
  <si>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</si>
  <si>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</si>
  <si>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</si>
  <si>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</si>
  <si>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</si>
  <si>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</si>
  <si>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</si>
  <si>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</si>
  <si>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</si>
  <si>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</si>
  <si>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</si>
  <si>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</si>
  <si>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</si>
  <si>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</si>
  <si>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</si>
  <si>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</si>
  <si>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</si>
  <si>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</si>
  <si>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</si>
  <si>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</si>
  <si>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</si>
  <si>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</si>
  <si>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</si>
  <si>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</si>
  <si>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</si>
  <si>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</si>
  <si>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</si>
  <si>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</si>
  <si>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</si>
  <si>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</si>
  <si>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</si>
  <si>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</si>
  <si>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</si>
  <si>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</si>
  <si>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</si>
  <si>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</si>
  <si>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</si>
  <si>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</si>
  <si>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</si>
  <si>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</si>
  <si>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</si>
  <si>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</si>
  <si>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</si>
  <si>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</si>
  <si>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</si>
  <si>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</si>
  <si>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</si>
  <si>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</si>
  <si>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</si>
  <si>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</si>
  <si>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</si>
  <si>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</si>
  <si>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</si>
  <si>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</si>
  <si>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</si>
  <si>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</si>
  <si>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</si>
  <si>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</si>
  <si>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</si>
  <si>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</si>
  <si>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</si>
  <si>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</si>
  <si>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</si>
  <si>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</si>
  <si>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</si>
  <si>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</si>
  <si>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</si>
  <si>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</si>
  <si>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</si>
  <si>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</si>
  <si>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</si>
  <si>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</si>
  <si>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</si>
  <si>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</si>
  <si>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</si>
  <si>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</si>
  <si>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</si>
  <si>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</si>
  <si>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</si>
  <si>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</si>
  <si>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</si>
  <si>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</si>
  <si>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</si>
  <si>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</si>
  <si>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</si>
  <si>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</si>
  <si>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</si>
  <si>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</si>
  <si>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</si>
  <si>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</si>
  <si>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</si>
  <si>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</si>
  <si>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</si>
  <si>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</si>
  <si>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</si>
  <si>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</si>
  <si>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</si>
  <si>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</si>
  <si>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</si>
  <si>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</si>
  <si>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</si>
  <si>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</si>
  <si>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</si>
  <si>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</si>
  <si>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</si>
  <si>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</si>
  <si>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</si>
  <si>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</si>
  <si>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</si>
  <si>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</si>
  <si>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</si>
  <si>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</si>
  <si>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</si>
  <si>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</si>
  <si>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</si>
  <si>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</si>
  <si>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</si>
  <si>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</si>
  <si>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</si>
  <si>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</si>
  <si>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</si>
  <si>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</si>
  <si>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</si>
  <si>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</si>
  <si>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</si>
  <si>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</si>
  <si>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</si>
  <si>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</si>
  <si>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</si>
  <si>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</si>
  <si>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</si>
  <si>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</si>
  <si>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</si>
  <si>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</si>
  <si>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</si>
  <si>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</si>
  <si>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</si>
  <si>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</si>
  <si>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</si>
  <si>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</si>
  <si>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</si>
  <si>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</si>
  <si>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</si>
  <si>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</si>
  <si>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</si>
  <si>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</si>
  <si>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</si>
  <si>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</si>
  <si>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</si>
  <si>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</si>
  <si>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</si>
  <si>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</si>
  <si>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</si>
  <si>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</si>
  <si>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</si>
  <si>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</si>
  <si>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</si>
  <si>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</si>
  <si>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</si>
  <si>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</si>
  <si>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</si>
  <si>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</si>
  <si>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</si>
  <si>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</si>
  <si>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</si>
  <si>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</si>
  <si>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</si>
  <si>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</si>
  <si>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</si>
  <si>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</si>
  <si>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</si>
  <si>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</si>
  <si>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</si>
  <si>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</si>
  <si>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</si>
  <si>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</si>
  <si>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</si>
  <si>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</si>
  <si>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</si>
  <si>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</si>
  <si>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</si>
  <si>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</si>
  <si>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</si>
  <si>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</si>
  <si>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</si>
  <si>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</si>
  <si>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</si>
  <si>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</si>
  <si>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</si>
  <si>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</si>
  <si>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</si>
  <si>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</si>
  <si>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</si>
  <si>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</si>
  <si>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</si>
  <si>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</si>
  <si>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</si>
  <si>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</si>
  <si>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</si>
  <si>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</si>
  <si>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</si>
  <si>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</si>
  <si>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</si>
  <si>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</si>
  <si>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</si>
  <si>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</si>
  <si>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</si>
  <si>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</si>
  <si>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</si>
  <si>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</si>
  <si>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</si>
  <si>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</si>
  <si>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</si>
  <si>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</si>
  <si>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</si>
  <si>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</si>
  <si>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</si>
  <si>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</si>
  <si>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</si>
  <si>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</si>
  <si>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</si>
  <si>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</si>
  <si>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</si>
  <si>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</si>
  <si>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</si>
  <si>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</si>
  <si>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</si>
  <si>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</si>
  <si>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</si>
  <si>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</si>
  <si>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</si>
  <si>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</si>
  <si>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</si>
  <si>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</si>
  <si>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</si>
  <si>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</si>
  <si>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</si>
  <si>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</si>
  <si>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</si>
  <si>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</si>
  <si>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</si>
  <si>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</si>
  <si>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</si>
  <si>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</si>
  <si>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</si>
  <si>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</si>
  <si>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</si>
  <si>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</si>
  <si>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</si>
  <si>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</si>
  <si>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</si>
  <si>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</si>
  <si>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</si>
  <si>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</si>
  <si>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</si>
  <si>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</si>
  <si>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</si>
  <si>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</si>
  <si>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</si>
  <si>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</si>
  <si>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</si>
  <si>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</si>
  <si>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</si>
  <si>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</si>
  <si>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</si>
  <si>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</si>
  <si>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</si>
  <si>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</si>
  <si>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</si>
  <si>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</si>
  <si>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</si>
  <si>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</si>
  <si>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</si>
  <si>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</si>
  <si>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</si>
  <si>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</si>
  <si>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</si>
  <si>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</si>
  <si>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</si>
  <si>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</si>
  <si>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</si>
  <si>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</si>
  <si>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</si>
  <si>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</si>
  <si>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</si>
  <si>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</si>
  <si>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</si>
  <si>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</si>
  <si>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</si>
  <si>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</si>
  <si>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</si>
  <si>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</si>
  <si>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</si>
  <si>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</si>
  <si>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</si>
  <si>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</si>
  <si>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</si>
  <si>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</si>
  <si>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</si>
  <si>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</si>
  <si>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</si>
  <si>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</si>
  <si>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</si>
  <si>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</si>
  <si>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</si>
  <si>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</si>
  <si>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</si>
  <si>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</si>
  <si>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</si>
  <si>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</si>
  <si>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</si>
  <si>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</si>
  <si>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</si>
  <si>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</si>
  <si>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</si>
  <si>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</si>
  <si>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</si>
  <si>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</si>
  <si>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</si>
  <si>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</si>
  <si>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</si>
  <si>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</si>
  <si>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</si>
  <si>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</si>
  <si>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</si>
  <si>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</si>
  <si>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</si>
  <si>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</si>
  <si>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</si>
  <si>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</si>
  <si>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</si>
  <si>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</si>
  <si>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</si>
  <si>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</si>
  <si>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</si>
  <si>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</si>
  <si>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</si>
  <si>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</si>
  <si>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</si>
  <si>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</si>
  <si>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</si>
  <si>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</si>
  <si>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</si>
  <si>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</si>
  <si>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</si>
  <si>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</si>
  <si>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</si>
  <si>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</si>
  <si>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</si>
  <si>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</si>
  <si>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</si>
  <si>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</si>
  <si>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</si>
  <si>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</si>
  <si>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</si>
  <si>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</si>
  <si>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</si>
  <si>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</si>
  <si>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</si>
  <si>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</si>
  <si>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</si>
  <si>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</si>
  <si>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</si>
  <si>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</si>
  <si>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</si>
  <si>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</si>
  <si>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</si>
  <si>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</si>
  <si>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</si>
  <si>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</si>
  <si>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</si>
  <si>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</si>
  <si>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</si>
  <si>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</si>
  <si>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</si>
  <si>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</si>
  <si>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</si>
  <si>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</si>
  <si>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</si>
  <si>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</si>
  <si>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</si>
  <si>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</si>
  <si>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</si>
  <si>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</si>
  <si>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</si>
  <si>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</si>
  <si>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</si>
  <si>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</si>
  <si>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</si>
  <si>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</si>
  <si>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</si>
  <si>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</si>
  <si>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</si>
  <si>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</si>
  <si>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</si>
  <si>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</si>
  <si>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</si>
  <si>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</si>
  <si>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</si>
  <si>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</si>
  <si>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</si>
  <si>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</si>
  <si>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</si>
  <si>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</si>
  <si>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</si>
  <si>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</si>
  <si>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</si>
  <si>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</si>
  <si>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</si>
  <si>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</si>
  <si>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</si>
  <si>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</si>
  <si>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</si>
  <si>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</si>
  <si>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</si>
  <si>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</si>
  <si>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</si>
  <si>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</si>
  <si>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</si>
  <si>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</si>
  <si>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</si>
  <si>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</si>
  <si>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</si>
  <si>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</si>
  <si>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</si>
  <si>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</si>
  <si>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</si>
  <si>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</si>
  <si>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</si>
  <si>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</si>
  <si>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</si>
  <si>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</si>
  <si>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</si>
  <si>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</si>
  <si>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</si>
  <si>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</si>
  <si>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</si>
  <si>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</si>
  <si>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</si>
  <si>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</si>
  <si>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</si>
  <si>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</si>
  <si>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</si>
  <si>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</si>
  <si>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</si>
  <si>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</si>
  <si>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</si>
  <si>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</si>
  <si>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</si>
  <si>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</si>
  <si>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</si>
  <si>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</si>
  <si>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</si>
  <si>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</si>
  <si>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</si>
  <si>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</si>
  <si>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</si>
  <si>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</si>
  <si>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</si>
  <si>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</si>
  <si>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</si>
  <si>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</si>
  <si>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</si>
  <si>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</si>
  <si>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</si>
  <si>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</si>
  <si>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</si>
  <si>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</si>
  <si>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</si>
  <si>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</si>
  <si>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</si>
  <si>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</si>
  <si>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</si>
  <si>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</si>
  <si>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</si>
  <si>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</si>
  <si>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</si>
  <si>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</si>
  <si>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</si>
  <si>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</si>
  <si>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</si>
  <si>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</si>
  <si>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</si>
  <si>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</si>
  <si>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</si>
  <si>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</si>
  <si>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</si>
  <si>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</si>
  <si>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</si>
  <si>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</si>
  <si>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</si>
  <si>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</si>
  <si>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</si>
  <si>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</si>
  <si>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</si>
  <si>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</si>
  <si>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</si>
  <si>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</si>
  <si>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</si>
  <si>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</si>
  <si>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</si>
  <si>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</si>
  <si>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</si>
  <si>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</si>
  <si>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</si>
  <si>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</si>
  <si>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</si>
  <si>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</si>
  <si>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</si>
  <si>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</si>
  <si>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</si>
  <si>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</si>
  <si>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</si>
  <si>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</si>
  <si>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</si>
  <si>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</si>
  <si>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</si>
  <si>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</si>
  <si>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</si>
  <si>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</si>
  <si>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</si>
  <si>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</si>
  <si>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</si>
  <si>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</si>
  <si>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</si>
  <si>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</si>
  <si>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</si>
  <si>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</si>
  <si>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</si>
  <si>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</si>
  <si>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</si>
  <si>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</si>
  <si>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</si>
  <si>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</si>
  <si>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</si>
  <si>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</si>
  <si>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</si>
  <si>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</si>
  <si>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</si>
  <si>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</si>
  <si>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</si>
  <si>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</si>
  <si>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</si>
  <si>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</si>
  <si>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</si>
  <si>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</si>
  <si>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</si>
  <si>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</si>
  <si>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</si>
  <si>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</si>
  <si>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</si>
  <si>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</si>
  <si>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</si>
  <si>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</si>
  <si>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</si>
  <si>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</si>
  <si>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</si>
  <si>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</si>
  <si>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</si>
  <si>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</si>
  <si>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</si>
  <si>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</si>
  <si>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</si>
  <si>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</si>
  <si>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</si>
  <si>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</si>
  <si>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</si>
  <si>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</si>
  <si>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</si>
  <si>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</si>
  <si>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</si>
  <si>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</si>
  <si>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</si>
  <si>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</si>
  <si>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</si>
  <si>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</si>
  <si>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</si>
  <si>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</si>
  <si>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</si>
  <si>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</si>
  <si>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</si>
  <si>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</si>
  <si>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</si>
  <si>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</si>
  <si>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</si>
  <si>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</si>
  <si>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</si>
  <si>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</si>
  <si>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</si>
  <si>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</si>
  <si>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</si>
  <si>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</si>
  <si>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</si>
  <si>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</si>
  <si>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</si>
  <si>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</si>
  <si>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</si>
  <si>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</si>
  <si>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</si>
  <si>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</si>
  <si>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</si>
  <si>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</si>
  <si>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</si>
  <si>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</si>
  <si>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</si>
  <si>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</si>
  <si>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</si>
  <si>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</si>
  <si>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</si>
  <si>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</si>
  <si>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</si>
  <si>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</si>
  <si>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</si>
  <si>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</si>
  <si>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</si>
  <si>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</si>
  <si>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</si>
  <si>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</si>
  <si>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</si>
  <si>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</si>
  <si>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</si>
  <si>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</si>
  <si>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</si>
  <si>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</si>
  <si>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</si>
  <si>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</si>
  <si>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</si>
  <si>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</si>
  <si>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</si>
  <si>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</si>
  <si>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</si>
  <si>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</si>
  <si>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</si>
  <si>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</si>
  <si>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</si>
  <si>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</si>
  <si>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</si>
  <si>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</si>
  <si>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</si>
  <si>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</si>
  <si>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</si>
  <si>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</si>
  <si>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</si>
  <si>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</si>
  <si>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</si>
  <si>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</si>
  <si>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</si>
  <si>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</si>
  <si>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</si>
  <si>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</si>
  <si>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</si>
  <si>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</si>
  <si>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</si>
  <si>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</si>
  <si>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</si>
  <si>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</si>
  <si>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</si>
  <si>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</si>
  <si>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</si>
  <si>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</si>
  <si>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</si>
  <si>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</si>
  <si>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</si>
  <si>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</si>
  <si>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</si>
  <si>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</si>
  <si>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</si>
  <si>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</si>
  <si>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</si>
  <si>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</si>
  <si>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</si>
  <si>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</si>
  <si>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</si>
  <si>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</si>
  <si>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</si>
  <si>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</si>
  <si>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</si>
  <si>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</si>
  <si>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</si>
  <si>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</si>
  <si>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</si>
  <si>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</si>
  <si>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</si>
  <si>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</si>
  <si>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</si>
  <si>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</si>
  <si>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</si>
  <si>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</si>
  <si>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</si>
  <si>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</si>
  <si>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</si>
  <si>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</si>
  <si>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</si>
  <si>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</si>
  <si>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</si>
  <si>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</si>
  <si>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</si>
  <si>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</si>
  <si>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</si>
  <si>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</si>
  <si>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</si>
  <si>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</si>
  <si>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</si>
  <si>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</si>
  <si>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</si>
  <si>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</si>
  <si>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</si>
  <si>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</si>
  <si>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</si>
  <si>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</si>
  <si>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</si>
  <si>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</si>
  <si>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</si>
  <si>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</si>
  <si>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</si>
  <si>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</si>
  <si>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</si>
  <si>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</si>
  <si>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</si>
  <si>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</si>
  <si>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</si>
  <si>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</si>
  <si>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</si>
  <si>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</si>
  <si>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</si>
  <si>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</si>
  <si>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</si>
  <si>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</si>
  <si>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</si>
  <si>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</si>
  <si>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</si>
  <si>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</si>
  <si>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</si>
  <si>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</si>
  <si>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</si>
  <si>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</si>
  <si>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</si>
  <si>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</si>
  <si>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</si>
  <si>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</si>
  <si>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</si>
  <si>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</si>
  <si>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</si>
  <si>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</si>
  <si>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</si>
  <si>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</si>
  <si>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</si>
  <si>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</si>
  <si>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</si>
  <si>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</si>
  <si>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</si>
  <si>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</si>
  <si>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</si>
  <si>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</si>
  <si>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</si>
  <si>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</si>
  <si>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</si>
  <si>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</si>
  <si>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</si>
  <si>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</si>
  <si>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</si>
  <si>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</si>
  <si>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</si>
  <si>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</si>
  <si>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</si>
  <si>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</si>
  <si>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</si>
  <si>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</si>
  <si>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</si>
  <si>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</si>
  <si>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</si>
  <si>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</si>
  <si>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</si>
  <si>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</si>
  <si>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</si>
  <si>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</si>
  <si>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</si>
  <si>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</si>
  <si>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</si>
  <si>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</si>
  <si>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</si>
  <si>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</si>
  <si>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</si>
  <si>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</si>
  <si>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</si>
  <si>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</si>
  <si>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</si>
  <si>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</si>
  <si>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</si>
  <si>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</si>
  <si>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</si>
  <si>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</si>
  <si>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</si>
  <si>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</si>
  <si>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</si>
  <si>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</si>
  <si>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</si>
  <si>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</si>
  <si>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</si>
  <si>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</si>
  <si>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</si>
  <si>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</si>
  <si>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</si>
  <si>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</si>
  <si>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</si>
  <si>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</si>
  <si>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</si>
  <si>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</si>
  <si>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</si>
  <si>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</si>
  <si>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</si>
  <si>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</si>
  <si>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</si>
  <si>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</si>
  <si>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</si>
  <si>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</si>
  <si>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</si>
  <si>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</si>
  <si>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</si>
  <si>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</si>
  <si>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</si>
  <si>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</si>
  <si>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</si>
  <si>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</si>
  <si>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</si>
  <si>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</si>
  <si>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</si>
  <si>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</si>
  <si>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</si>
  <si>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</si>
  <si>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</si>
  <si>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</si>
  <si>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</si>
  <si>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</si>
  <si>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</si>
  <si>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</si>
  <si>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</si>
  <si>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</si>
  <si>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</si>
  <si>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</si>
  <si>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</si>
  <si>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</si>
  <si>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</si>
  <si>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</si>
  <si>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</si>
  <si>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</si>
  <si>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</si>
  <si>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</si>
  <si>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</si>
  <si>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</si>
  <si>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</si>
  <si>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</si>
  <si>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</si>
  <si>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</si>
  <si>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</si>
  <si>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</si>
  <si>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</si>
  <si>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</si>
  <si>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</si>
  <si>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</si>
  <si>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</si>
  <si>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</si>
  <si>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</si>
  <si>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</si>
  <si>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</si>
  <si>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</si>
  <si>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</si>
  <si>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</si>
  <si>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</si>
  <si>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</si>
  <si>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</si>
  <si>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</si>
  <si>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</si>
  <si>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</si>
  <si>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</si>
  <si>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</si>
  <si>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</si>
  <si>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</si>
  <si>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</si>
  <si>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</si>
  <si>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</si>
  <si>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</si>
  <si>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</si>
  <si>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</si>
  <si>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</si>
  <si>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</si>
  <si>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</si>
  <si>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</si>
  <si>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</si>
  <si>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</si>
  <si>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</si>
  <si>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</si>
  <si>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</si>
  <si>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</si>
  <si>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</si>
  <si>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</si>
  <si>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</si>
  <si>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</si>
  <si>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</si>
  <si>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</si>
  <si>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</si>
  <si>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</si>
  <si>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</si>
  <si>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</si>
  <si>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</si>
  <si>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</si>
  <si>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</si>
  <si>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</si>
  <si>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</si>
  <si>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</si>
  <si>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</si>
  <si>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</si>
  <si>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</si>
  <si>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</si>
  <si>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</si>
  <si>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</si>
  <si>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</si>
  <si>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</si>
  <si>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</si>
  <si>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</si>
  <si>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</si>
  <si>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</si>
  <si>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</si>
  <si>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</si>
  <si>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</si>
  <si>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</si>
  <si>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</si>
  <si>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</si>
  <si>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</si>
  <si>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</si>
  <si>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</si>
  <si>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</si>
  <si>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</si>
  <si>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</si>
  <si>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</si>
  <si>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</si>
  <si>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</si>
  <si>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</si>
  <si>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</si>
  <si>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</si>
  <si>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</si>
  <si>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</si>
  <si>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</si>
  <si>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</si>
  <si>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</si>
  <si>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</si>
  <si>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</si>
  <si>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</si>
  <si>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</si>
  <si>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</si>
  <si>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</si>
  <si>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</si>
  <si>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</si>
  <si>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</si>
  <si>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</si>
  <si>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</si>
  <si>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</si>
  <si>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</si>
  <si>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</si>
  <si>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</si>
  <si>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</si>
  <si>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</si>
  <si>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</si>
  <si>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</si>
  <si>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</si>
  <si>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</si>
  <si>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</si>
  <si>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</si>
  <si>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</si>
  <si>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</si>
  <si>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</si>
  <si>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</si>
  <si>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</si>
  <si>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</si>
  <si>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</si>
  <si>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</si>
  <si>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</si>
  <si>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</si>
  <si>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</si>
  <si>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</si>
  <si>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</si>
  <si>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</si>
  <si>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</si>
  <si>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</si>
  <si>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</si>
  <si>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</si>
  <si>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</si>
  <si>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</si>
  <si>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</si>
  <si>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</si>
  <si>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</si>
  <si>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</si>
  <si>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</si>
  <si>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</si>
  <si>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</si>
  <si>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</si>
  <si>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</si>
  <si>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</si>
  <si>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</si>
  <si>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</si>
  <si>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</si>
  <si>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</si>
  <si>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</si>
  <si>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</si>
  <si>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</si>
  <si>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</si>
  <si>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</si>
  <si>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</si>
  <si>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</si>
  <si>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</si>
  <si>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</si>
  <si>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</si>
  <si>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</si>
  <si>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</si>
  <si>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</si>
  <si>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</si>
  <si>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</si>
  <si>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</si>
  <si>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</si>
  <si>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</si>
  <si>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</si>
  <si>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</si>
  <si>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</si>
  <si>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</si>
  <si>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</si>
  <si>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</si>
  <si>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</si>
  <si>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</si>
  <si>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</si>
  <si>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</si>
  <si>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</si>
  <si>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</si>
  <si>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</si>
  <si>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</si>
  <si>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</si>
  <si>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</si>
  <si>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</si>
  <si>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</si>
  <si>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</si>
  <si>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</si>
  <si>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</si>
  <si>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</si>
  <si>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</si>
  <si>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</si>
  <si>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</si>
  <si>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</si>
  <si>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</si>
  <si>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</si>
  <si>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</si>
  <si>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</si>
  <si>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</si>
  <si>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</si>
  <si>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</si>
  <si>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</si>
  <si>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</si>
  <si>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</si>
  <si>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</si>
  <si>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</si>
  <si>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</si>
  <si>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</si>
  <si>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</si>
  <si>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</si>
  <si>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</si>
  <si>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</si>
  <si>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</si>
  <si>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</si>
  <si>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</si>
  <si>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</si>
  <si>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</si>
  <si>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</si>
  <si>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</si>
  <si>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</si>
  <si>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</si>
  <si>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</si>
  <si>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</si>
  <si>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</si>
  <si>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</si>
  <si>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</si>
  <si>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</si>
  <si>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</si>
  <si>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</si>
  <si>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</si>
  <si>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</si>
  <si>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</si>
  <si>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</si>
  <si>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</si>
  <si>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</si>
  <si>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</si>
  <si>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</si>
  <si>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</si>
  <si>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</si>
  <si>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</si>
  <si>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</si>
  <si>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</si>
  <si>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</si>
  <si>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</si>
  <si>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</si>
  <si>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</si>
  <si>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</si>
  <si>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</si>
  <si>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</si>
  <si>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</si>
  <si>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</si>
  <si>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</si>
  <si>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</si>
  <si>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</si>
  <si>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</si>
  <si>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</si>
  <si>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</si>
  <si>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</si>
  <si>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</si>
  <si>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</si>
  <si>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</si>
  <si>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</si>
  <si>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</si>
  <si>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</si>
  <si>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</si>
  <si>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</si>
  <si>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</si>
  <si>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</si>
  <si>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</si>
  <si>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</si>
  <si>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</si>
  <si>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</si>
  <si>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</si>
  <si>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</si>
  <si>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</si>
  <si>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</si>
  <si>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</si>
  <si>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</si>
  <si>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</si>
  <si>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</si>
  <si>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</si>
  <si>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</si>
  <si>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</si>
  <si>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</si>
  <si>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</si>
  <si>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</si>
  <si>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</si>
  <si>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</si>
  <si>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</si>
  <si>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</si>
  <si>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</si>
  <si>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</si>
  <si>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</si>
  <si>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</si>
  <si>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</si>
  <si>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</si>
  <si>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</si>
  <si>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</si>
  <si>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</si>
  <si>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</si>
  <si>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</si>
  <si>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</si>
  <si>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</si>
  <si>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</si>
  <si>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</si>
  <si>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</si>
  <si>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</si>
  <si>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</si>
  <si>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</si>
  <si>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</si>
  <si>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</si>
  <si>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</si>
  <si>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</si>
  <si>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</si>
  <si>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</si>
  <si>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</si>
  <si>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</si>
  <si>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</si>
  <si>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</si>
  <si>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</si>
  <si>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</si>
  <si>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</si>
  <si>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</si>
  <si>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</si>
  <si>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</si>
  <si>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</si>
  <si>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</si>
  <si>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</si>
  <si>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</si>
  <si>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</si>
  <si>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</si>
  <si>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</si>
  <si>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</si>
  <si>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</si>
  <si>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</si>
  <si>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</si>
  <si>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</si>
  <si>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</si>
  <si>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</si>
  <si>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</si>
  <si>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</si>
  <si>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</si>
  <si>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</si>
  <si>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</si>
  <si>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</si>
  <si>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</si>
  <si>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</si>
  <si>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</si>
  <si>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</si>
  <si>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</si>
  <si>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</si>
  <si>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</si>
  <si>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</si>
  <si>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</si>
  <si>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</si>
  <si>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</si>
  <si>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</si>
  <si>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</si>
  <si>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</si>
  <si>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</si>
  <si>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</si>
  <si>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</si>
  <si>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</si>
  <si>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</si>
  <si>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</si>
  <si>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</si>
  <si>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</si>
  <si>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</si>
  <si>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</si>
  <si>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</si>
  <si>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</si>
  <si>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</si>
  <si>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</si>
  <si>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</si>
  <si>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</si>
  <si>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</si>
  <si>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</si>
  <si>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</si>
  <si>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</si>
  <si>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</si>
  <si>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</si>
  <si>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</si>
  <si>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</si>
  <si>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</si>
  <si>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</si>
  <si>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</si>
  <si>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</si>
  <si>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</si>
  <si>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</si>
  <si>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</si>
  <si>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</si>
  <si>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</si>
  <si>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</si>
  <si>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</si>
  <si>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</si>
  <si>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</si>
  <si>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</si>
  <si>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</si>
  <si>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</si>
  <si>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</si>
  <si>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</si>
  <si>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</si>
  <si>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</si>
  <si>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</si>
  <si>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</si>
  <si>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</si>
  <si>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</si>
  <si>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</si>
  <si>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</si>
  <si>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</si>
  <si>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</si>
  <si>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</si>
  <si>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</si>
  <si>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</si>
  <si>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</si>
  <si>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</si>
  <si>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</si>
  <si>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</si>
  <si>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</si>
  <si>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</si>
  <si>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</si>
  <si>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</si>
  <si>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</si>
  <si>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</si>
  <si>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</si>
  <si>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</si>
  <si>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</si>
  <si>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</si>
  <si>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</si>
  <si>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</si>
  <si>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</si>
  <si>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</si>
  <si>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</si>
  <si>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</si>
  <si>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</si>
  <si>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</si>
  <si>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</si>
  <si>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</si>
  <si>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</si>
  <si>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</si>
  <si>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</si>
  <si>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</si>
  <si>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</si>
  <si>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</si>
  <si>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</si>
  <si>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</si>
  <si>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</si>
  <si>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</si>
  <si>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</si>
  <si>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</si>
  <si>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</si>
  <si>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</si>
  <si>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</si>
  <si>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</si>
  <si>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</si>
  <si>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</si>
  <si>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</si>
  <si>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</si>
  <si>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</si>
  <si>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</si>
  <si>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</si>
  <si>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</si>
  <si>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</si>
  <si>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</si>
  <si>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</si>
  <si>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</si>
  <si>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</si>
  <si>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</si>
  <si>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</si>
  <si>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</si>
  <si>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</si>
  <si>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</si>
  <si>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</si>
  <si>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</si>
  <si>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</si>
  <si>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</si>
  <si>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</si>
  <si>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</si>
  <si>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</si>
  <si>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</si>
  <si>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</si>
  <si>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</si>
  <si>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</si>
  <si>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</si>
  <si>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</si>
  <si>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</si>
  <si>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</si>
  <si>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</si>
  <si>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</si>
  <si>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</si>
  <si>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</si>
  <si>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</si>
  <si>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</si>
  <si>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</si>
  <si>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</si>
  <si>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</si>
  <si>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</si>
  <si>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</si>
  <si>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</si>
  <si>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</si>
  <si>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</si>
  <si>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</si>
  <si>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</si>
  <si>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</si>
  <si>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</si>
  <si>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</si>
  <si>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</si>
  <si>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</si>
  <si>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</si>
  <si>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</si>
  <si>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</si>
  <si>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</si>
  <si>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</si>
  <si>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</si>
  <si>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</si>
  <si>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</si>
  <si>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</si>
  <si>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</si>
  <si>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</si>
  <si>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</si>
  <si>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</si>
  <si>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</si>
  <si>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</si>
  <si>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</si>
  <si>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</si>
  <si>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</si>
  <si>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</si>
  <si>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</si>
  <si>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</si>
  <si>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</si>
  <si>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</si>
  <si>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</si>
  <si>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</si>
  <si>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</si>
  <si>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</si>
  <si>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</si>
  <si>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</si>
  <si>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</si>
  <si>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</si>
  <si>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</si>
  <si>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</si>
  <si>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</si>
  <si>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</si>
  <si>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</si>
  <si>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</si>
  <si>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</si>
  <si>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</si>
  <si>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</si>
  <si>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</si>
  <si>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</si>
  <si>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</si>
  <si>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</si>
  <si>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</si>
  <si>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</si>
  <si>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</si>
  <si>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</si>
  <si>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</si>
  <si>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</si>
  <si>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</si>
  <si>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</si>
  <si>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</si>
  <si>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</si>
  <si>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</si>
  <si>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</si>
  <si>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</si>
  <si>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</si>
  <si>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</si>
  <si>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</si>
  <si>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</si>
  <si>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</si>
  <si>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</si>
  <si>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</si>
  <si>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</si>
  <si>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</si>
  <si>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</si>
  <si>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</si>
  <si>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</si>
  <si>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</si>
  <si>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</si>
  <si>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</si>
  <si>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</si>
  <si>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</si>
  <si>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</si>
  <si>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</si>
  <si>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</si>
  <si>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</si>
  <si>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</si>
  <si>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</si>
  <si>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</si>
  <si>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</si>
  <si>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</si>
  <si>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</si>
  <si>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</si>
  <si>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</si>
  <si>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</si>
  <si>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</si>
  <si>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</si>
  <si>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</si>
  <si>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</si>
  <si>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</si>
  <si>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</si>
  <si>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</si>
  <si>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</si>
  <si>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</si>
  <si>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</si>
  <si>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</si>
  <si>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</si>
  <si>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</si>
  <si>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</si>
  <si>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</si>
  <si>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</si>
  <si>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</si>
  <si>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</si>
  <si>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</si>
  <si>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</si>
  <si>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</si>
  <si>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</si>
  <si>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</si>
  <si>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</si>
  <si>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</si>
  <si>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</si>
  <si>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</si>
  <si>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</si>
  <si>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</si>
  <si>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</si>
  <si>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</si>
  <si>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</si>
  <si>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</si>
  <si>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</si>
  <si>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</si>
  <si>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</si>
  <si>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</si>
  <si>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</si>
  <si>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</si>
  <si>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</si>
  <si>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</si>
  <si>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</si>
  <si>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</si>
  <si>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</si>
  <si>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</si>
  <si>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</si>
  <si>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</si>
  <si>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</si>
  <si>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</si>
  <si>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</si>
  <si>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</si>
  <si>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</si>
  <si>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</si>
  <si>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</si>
  <si>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</si>
  <si>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</si>
  <si>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</si>
  <si>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</si>
  <si>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</si>
  <si>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</si>
  <si>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</si>
  <si>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</si>
  <si>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</si>
  <si>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</si>
  <si>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</si>
  <si>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</si>
  <si>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</si>
  <si>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</si>
  <si>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</si>
  <si>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</si>
  <si>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</si>
  <si>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</si>
  <si>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</si>
  <si>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</si>
  <si>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</si>
  <si>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</si>
  <si>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</si>
  <si>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</si>
  <si>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</si>
  <si>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</si>
  <si>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</si>
  <si>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</si>
  <si>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</si>
  <si>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</si>
  <si>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</si>
  <si>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</si>
  <si>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</si>
  <si>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</si>
  <si>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</si>
  <si>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</si>
  <si>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</si>
  <si>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</si>
  <si>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</si>
  <si>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</si>
  <si>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</si>
  <si>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</si>
  <si>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</si>
  <si>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</si>
  <si>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</si>
  <si>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</si>
  <si>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</si>
  <si>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</si>
  <si>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</si>
  <si>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</si>
  <si>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</si>
  <si>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</si>
  <si>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</si>
  <si>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</si>
  <si>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</si>
  <si>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</si>
  <si>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</si>
  <si>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</si>
  <si>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</si>
  <si>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</si>
  <si>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</si>
  <si>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</si>
  <si>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</si>
  <si>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</si>
  <si>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</si>
  <si>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</si>
  <si>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</si>
  <si>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</si>
  <si>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</si>
  <si>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</si>
  <si>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</si>
  <si>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</si>
  <si>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</si>
  <si>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</si>
  <si>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</si>
  <si>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</si>
  <si>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</si>
  <si>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</si>
  <si>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</si>
  <si>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</si>
  <si>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</si>
  <si>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</si>
  <si>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</si>
  <si>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</si>
  <si>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</si>
  <si>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</si>
  <si>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</si>
  <si>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</si>
  <si>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</si>
  <si>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</si>
  <si>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</si>
  <si>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</si>
  <si>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</si>
  <si>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</si>
  <si>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</si>
  <si>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</si>
  <si>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</si>
  <si>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</si>
  <si>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</si>
  <si>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</si>
  <si>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</si>
  <si>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</si>
  <si>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</si>
  <si>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</si>
  <si>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</si>
  <si>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</si>
  <si>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</si>
  <si>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</si>
  <si>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</si>
  <si>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</si>
  <si>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</si>
  <si>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</si>
  <si>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</si>
  <si>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</si>
  <si>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</si>
  <si>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</si>
  <si>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</si>
  <si>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</si>
  <si>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</si>
  <si>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</si>
  <si>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</si>
  <si>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</si>
  <si>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</si>
  <si>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</si>
  <si>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</si>
  <si>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</si>
  <si>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</si>
  <si>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</si>
  <si>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</si>
  <si>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</si>
  <si>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</si>
  <si>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</si>
  <si>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</si>
  <si>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</si>
  <si>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</si>
  <si>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</si>
  <si>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</si>
  <si>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</si>
  <si>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</si>
  <si>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</si>
  <si>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</si>
  <si>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</si>
  <si>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</si>
  <si>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</si>
  <si>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</si>
  <si>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</si>
  <si>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</si>
  <si>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</si>
  <si>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</si>
  <si>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</si>
  <si>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</si>
  <si>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</si>
  <si>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</si>
  <si>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</si>
  <si>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</si>
  <si>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</si>
  <si>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</si>
  <si>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</si>
  <si>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</si>
  <si>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</si>
  <si>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</si>
  <si>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</si>
  <si>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</si>
  <si>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</si>
  <si>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</si>
  <si>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</si>
  <si>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</si>
  <si>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</si>
  <si>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</si>
  <si>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</si>
  <si>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</si>
  <si>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</si>
  <si>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</si>
  <si>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</si>
  <si>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</si>
  <si>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</si>
  <si>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</si>
  <si>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</si>
  <si>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</si>
  <si>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</si>
  <si>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</si>
  <si>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</si>
  <si>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</si>
  <si>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</si>
  <si>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</si>
  <si>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</si>
  <si>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</si>
  <si>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</si>
  <si>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</si>
  <si>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</si>
  <si>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</si>
  <si>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</si>
  <si>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</si>
  <si>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</si>
  <si>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</si>
  <si>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</si>
  <si>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</si>
  <si>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</si>
  <si>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</si>
  <si>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</si>
  <si>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</si>
  <si>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</si>
  <si>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</si>
  <si>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</si>
  <si>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</si>
  <si>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</si>
  <si>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</si>
  <si>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</si>
  <si>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</si>
  <si>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</si>
  <si>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</si>
  <si>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</si>
  <si>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</si>
  <si>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</si>
  <si>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</si>
  <si>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</si>
  <si>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</si>
  <si>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</si>
  <si>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</si>
  <si>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</si>
  <si>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</si>
  <si>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</si>
  <si>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</si>
  <si>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</si>
  <si>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</si>
  <si>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</si>
  <si>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</si>
  <si>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</si>
  <si>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</si>
  <si>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</si>
  <si>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</si>
  <si>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</si>
  <si>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</si>
  <si>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</si>
  <si>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</si>
  <si>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</si>
  <si>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</si>
  <si>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</si>
  <si>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</si>
  <si>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</si>
  <si>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</si>
  <si>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</si>
  <si>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</si>
  <si>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</si>
  <si>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</si>
  <si>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</si>
  <si>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</si>
  <si>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</si>
  <si>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</si>
  <si>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</si>
  <si>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</si>
  <si>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</si>
  <si>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</si>
  <si>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</si>
  <si>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</si>
  <si>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</si>
  <si>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</si>
  <si>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</si>
  <si>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</si>
  <si>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</si>
  <si>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</si>
  <si>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</si>
  <si>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</si>
  <si>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</si>
  <si>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</si>
  <si>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</si>
  <si>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</si>
  <si>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</si>
  <si>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</si>
  <si>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</si>
  <si>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</si>
  <si>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</si>
  <si>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</si>
  <si>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</si>
  <si>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</si>
  <si>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</si>
  <si>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</si>
  <si>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</si>
  <si>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</si>
  <si>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</si>
  <si>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</si>
  <si>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</si>
  <si>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</si>
  <si>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</si>
  <si>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</si>
  <si>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</si>
  <si>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</si>
  <si>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</si>
  <si>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</si>
  <si>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</si>
  <si>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</si>
  <si>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</si>
  <si>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</si>
  <si>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</si>
  <si>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</si>
  <si>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</si>
  <si>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</si>
  <si>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</si>
  <si>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</si>
  <si>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</si>
  <si>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</si>
  <si>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</si>
  <si>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</si>
  <si>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</si>
  <si>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</si>
  <si>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</si>
  <si>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</si>
  <si>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</si>
  <si>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</si>
  <si>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</si>
  <si>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</si>
  <si>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</si>
  <si>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</si>
  <si>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</si>
  <si>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</si>
  <si>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</si>
  <si>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</si>
  <si>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</si>
  <si>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</si>
  <si>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</si>
  <si>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</si>
  <si>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</si>
  <si>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</si>
  <si>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</si>
  <si>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</si>
  <si>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</si>
  <si>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</si>
  <si>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</si>
  <si>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</si>
  <si>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</si>
  <si>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</si>
  <si>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</si>
  <si>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</si>
  <si>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</si>
  <si>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</si>
  <si>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</si>
  <si>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</si>
  <si>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</si>
  <si>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</si>
  <si>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</si>
  <si>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</si>
  <si>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</si>
  <si>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</si>
  <si>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</si>
  <si>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</si>
  <si>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</si>
  <si>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</si>
  <si>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</si>
  <si>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</si>
  <si>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</si>
  <si>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</si>
  <si>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</si>
  <si>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</si>
  <si>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</si>
  <si>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</si>
  <si>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</si>
  <si>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</si>
  <si>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</si>
  <si>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</si>
  <si>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</si>
  <si>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</si>
  <si>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</si>
  <si>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</si>
  <si>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</si>
  <si>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</si>
  <si>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</si>
  <si>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</si>
  <si>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</si>
  <si>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</si>
  <si>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</si>
  <si>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</si>
  <si>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</si>
  <si>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</si>
  <si>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</si>
  <si>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</si>
  <si>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</si>
  <si>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</si>
  <si>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</si>
  <si>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</si>
  <si>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</si>
  <si>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</si>
  <si>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</si>
  <si>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</si>
  <si>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</si>
  <si>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</si>
  <si>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</si>
  <si>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</si>
  <si>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</si>
  <si>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</si>
  <si>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</si>
  <si>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</si>
  <si>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</si>
  <si>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</si>
  <si>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</si>
  <si>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</si>
  <si>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</si>
  <si>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</si>
  <si>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</si>
  <si>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</si>
  <si>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</si>
  <si>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</si>
  <si>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</si>
  <si>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</si>
  <si>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</si>
  <si>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</si>
  <si>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</si>
  <si>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</si>
  <si>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</si>
  <si>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</si>
  <si>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</si>
  <si>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</si>
  <si>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</si>
  <si>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</si>
  <si>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</si>
  <si>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</si>
  <si>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</si>
  <si>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</si>
  <si>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</si>
  <si>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</si>
  <si>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</si>
  <si>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</si>
  <si>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</si>
  <si>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</si>
  <si>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</si>
  <si>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</si>
  <si>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</si>
  <si>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</si>
  <si>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</si>
  <si>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</si>
  <si>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</si>
  <si>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</si>
  <si>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</si>
  <si>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</si>
  <si>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</si>
  <si>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</si>
  <si>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</si>
  <si>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</si>
  <si>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</si>
  <si>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</si>
  <si>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</si>
  <si>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</si>
  <si>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</si>
  <si>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</si>
  <si>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</si>
  <si>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</si>
  <si>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</si>
  <si>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</si>
  <si>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</si>
  <si>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</si>
  <si>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</si>
  <si>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</si>
  <si>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</si>
  <si>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</si>
  <si>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</si>
  <si>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</si>
  <si>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</si>
  <si>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</si>
  <si>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</si>
  <si>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</si>
  <si>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</si>
  <si>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</si>
  <si>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</si>
  <si>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</si>
  <si>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</si>
  <si>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</si>
  <si>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</si>
  <si>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</si>
  <si>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</si>
  <si>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</si>
  <si>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</si>
  <si>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</si>
  <si>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</si>
  <si>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</si>
  <si>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</si>
  <si>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</si>
  <si>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</si>
  <si>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</si>
  <si>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</si>
  <si>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</si>
  <si>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</si>
  <si>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</si>
  <si>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</si>
  <si>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</si>
  <si>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</si>
  <si>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</si>
  <si>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</si>
  <si>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</si>
  <si>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</si>
  <si>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</si>
  <si>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</si>
  <si>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</si>
  <si>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</si>
  <si>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</si>
  <si>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</si>
  <si>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</si>
  <si>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</si>
  <si>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</si>
  <si>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</si>
  <si>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</si>
  <si>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</si>
  <si>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</si>
  <si>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</si>
  <si>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</si>
  <si>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</si>
  <si>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</si>
  <si>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</si>
  <si>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</si>
  <si>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</si>
  <si>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</si>
  <si>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</si>
  <si>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</si>
  <si>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</si>
  <si>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</si>
  <si>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</si>
  <si>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</si>
  <si>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</si>
  <si>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</si>
  <si>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</si>
  <si>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</si>
  <si>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</si>
  <si>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</si>
  <si>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</si>
  <si>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</si>
  <si>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</si>
  <si>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</si>
  <si>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</si>
  <si>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</si>
  <si>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</si>
  <si>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</si>
  <si>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</si>
  <si>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</si>
  <si>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</si>
  <si>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</si>
  <si>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</si>
  <si>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</si>
  <si>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</si>
  <si>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</si>
  <si>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</si>
  <si>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</si>
  <si>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</si>
  <si>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</si>
  <si>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</si>
  <si>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</si>
  <si>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</si>
  <si>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</si>
  <si>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</si>
  <si>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</si>
  <si>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</si>
  <si>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</si>
  <si>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</si>
  <si>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</si>
  <si>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</si>
  <si>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</si>
  <si>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</si>
  <si>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</si>
  <si>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</si>
  <si>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</si>
  <si>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</si>
  <si>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</si>
  <si>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</si>
  <si>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</si>
  <si>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</si>
  <si>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</si>
  <si>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</si>
  <si>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</si>
  <si>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</si>
  <si>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</si>
  <si>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</si>
  <si>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</si>
  <si>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</si>
  <si>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</si>
  <si>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</si>
  <si>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</si>
  <si>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</si>
  <si>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</si>
  <si>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</si>
  <si>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</si>
  <si>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</si>
  <si>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</si>
  <si>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</si>
  <si>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</si>
  <si>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</si>
  <si>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</si>
  <si>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</si>
  <si>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</si>
  <si>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</si>
  <si>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</si>
  <si>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</si>
  <si>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</si>
  <si>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</si>
  <si>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</si>
  <si>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</si>
  <si>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</si>
  <si>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</si>
  <si>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</si>
  <si>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</si>
  <si>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</si>
  <si>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</si>
  <si>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</si>
  <si>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</si>
  <si>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</si>
  <si>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</si>
  <si>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</si>
  <si>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</si>
  <si>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</si>
  <si>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</si>
  <si>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</si>
  <si>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</si>
  <si>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</si>
  <si>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</si>
  <si>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</si>
  <si>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</si>
  <si>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</si>
  <si>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</si>
  <si>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</si>
  <si>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</si>
  <si>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</si>
  <si>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</si>
  <si>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</si>
  <si>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</si>
  <si>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</si>
  <si>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</si>
  <si>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</si>
  <si>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</si>
  <si>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</si>
  <si>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</si>
  <si>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</si>
  <si>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</si>
  <si>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</si>
  <si>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</si>
  <si>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</si>
  <si>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</si>
  <si>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</si>
  <si>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</si>
  <si>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</si>
  <si>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</si>
  <si>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</si>
  <si>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</si>
  <si>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</si>
  <si>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</si>
  <si>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</si>
  <si>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</si>
  <si>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</si>
  <si>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</si>
  <si>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</si>
  <si>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</si>
  <si>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</si>
  <si>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</si>
  <si>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</si>
  <si>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</si>
  <si>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</si>
  <si>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</si>
  <si>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</si>
  <si>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</si>
  <si>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</si>
  <si>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</si>
  <si>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</si>
  <si>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</si>
  <si>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</si>
  <si>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</si>
  <si>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</si>
  <si>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</si>
  <si>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</si>
  <si>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</si>
  <si>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</si>
  <si>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</si>
  <si>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</si>
  <si>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</si>
  <si>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</si>
  <si>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</si>
  <si>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</si>
  <si>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</si>
  <si>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</si>
  <si>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</si>
  <si>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</si>
  <si>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</si>
  <si>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</si>
  <si>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</si>
  <si>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</si>
  <si>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</si>
  <si>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</si>
  <si>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</si>
  <si>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</si>
  <si>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</si>
  <si>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</si>
  <si>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</si>
  <si>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</si>
  <si>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</si>
  <si>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</si>
  <si>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</si>
  <si>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</si>
  <si>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</si>
  <si>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</si>
  <si>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</si>
  <si>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</si>
  <si>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</si>
  <si>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</si>
  <si>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</si>
  <si>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</si>
  <si>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</si>
  <si>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</si>
  <si>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</si>
  <si>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</si>
  <si>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</si>
  <si>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</si>
  <si>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</si>
  <si>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</si>
  <si>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</si>
  <si>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</si>
  <si>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</si>
  <si>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</si>
  <si>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</si>
  <si>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</si>
  <si>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</si>
  <si>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</si>
  <si>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</si>
  <si>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</si>
  <si>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</si>
  <si>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</si>
  <si>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</si>
  <si>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</si>
  <si>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</si>
  <si>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</si>
  <si>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</si>
  <si>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</si>
  <si>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</si>
  <si>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</si>
  <si>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</si>
  <si>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</si>
  <si>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</si>
  <si>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</si>
  <si>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</si>
  <si>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</si>
  <si>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</si>
  <si>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</si>
  <si>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</si>
  <si>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</si>
  <si>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</si>
  <si>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</si>
  <si>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</si>
  <si>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</si>
  <si>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</si>
  <si>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</si>
  <si>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</si>
  <si>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</si>
  <si>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</si>
  <si>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</si>
  <si>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</si>
  <si>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</si>
  <si>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</si>
  <si>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</si>
  <si>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</si>
  <si>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</si>
  <si>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</si>
  <si>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</si>
  <si>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</si>
  <si>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</si>
  <si>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</si>
  <si>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</si>
  <si>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</si>
  <si>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</si>
  <si>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</si>
  <si>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</si>
  <si>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</si>
  <si>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</si>
  <si>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</si>
  <si>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</si>
  <si>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</si>
  <si>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</si>
  <si>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</si>
  <si>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</si>
  <si>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</si>
  <si>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</si>
  <si>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</si>
  <si>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</si>
  <si>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</si>
  <si>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</si>
  <si>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</si>
  <si>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</si>
  <si>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</si>
  <si>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</si>
  <si>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</si>
  <si>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</si>
  <si>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</si>
  <si>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</si>
  <si>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</si>
  <si>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</si>
  <si>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</si>
  <si>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</si>
  <si>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</si>
  <si>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</si>
  <si>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</si>
  <si>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</si>
  <si>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</si>
  <si>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</si>
  <si>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</si>
  <si>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</si>
  <si>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</si>
  <si>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</si>
  <si>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</si>
  <si>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</si>
  <si>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</si>
  <si>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</si>
  <si>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</si>
  <si>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</si>
  <si>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</si>
  <si>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</si>
  <si>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</si>
  <si>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</si>
  <si>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</si>
  <si>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</si>
  <si>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</si>
  <si>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</si>
  <si>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</si>
  <si>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</si>
  <si>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</si>
  <si>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</si>
  <si>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</si>
  <si>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</si>
  <si>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</si>
  <si>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</si>
  <si>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</si>
  <si>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</si>
  <si>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</si>
  <si>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</si>
  <si>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</si>
  <si>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</si>
  <si>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</si>
  <si>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</si>
  <si>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</si>
  <si>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</si>
  <si>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</si>
  <si>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</si>
  <si>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</si>
  <si>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</si>
  <si>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</si>
  <si>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</si>
  <si>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</si>
  <si>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</si>
  <si>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</si>
  <si>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</si>
  <si>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</si>
  <si>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</si>
  <si>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</si>
  <si>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</si>
  <si>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</si>
  <si>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</si>
  <si>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</si>
  <si>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</si>
  <si>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</si>
  <si>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</si>
  <si>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</si>
  <si>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</si>
  <si>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</si>
  <si>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</si>
  <si>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</si>
  <si>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</si>
  <si>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</si>
  <si>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</si>
  <si>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</si>
  <si>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</si>
  <si>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</si>
  <si>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</si>
  <si>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</si>
  <si>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</si>
  <si>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</si>
  <si>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</si>
  <si>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</si>
  <si>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</si>
  <si>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</si>
  <si>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</si>
  <si>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</si>
  <si>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</si>
  <si>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</si>
  <si>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</si>
  <si>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</si>
  <si>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</si>
  <si>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</si>
  <si>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</si>
  <si>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</si>
  <si>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</si>
  <si>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</si>
  <si>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</si>
  <si>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</si>
  <si>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</si>
  <si>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</si>
  <si>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</si>
  <si>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</si>
  <si>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</si>
  <si>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</si>
  <si>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</si>
  <si>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</si>
  <si>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</si>
  <si>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</si>
  <si>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</si>
  <si>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</si>
  <si>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</si>
  <si>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</si>
  <si>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</si>
  <si>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</si>
  <si>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</si>
  <si>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</si>
  <si>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</si>
  <si>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</si>
  <si>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</si>
  <si>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</si>
  <si>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</si>
  <si>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</si>
  <si>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</si>
  <si>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</si>
  <si>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</si>
  <si>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</si>
  <si>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</si>
  <si>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</si>
  <si>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</si>
  <si>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</si>
  <si>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</si>
  <si>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</si>
  <si>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</si>
  <si>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</si>
  <si>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</si>
  <si>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</si>
  <si>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</si>
  <si>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</si>
  <si>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</si>
  <si>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</si>
  <si>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</si>
  <si>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</si>
  <si>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</si>
  <si>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</si>
  <si>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</si>
  <si>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</si>
  <si>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</si>
  <si>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</si>
  <si>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</si>
  <si>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</si>
  <si>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</si>
  <si>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</si>
  <si>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</si>
  <si>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</si>
  <si>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</si>
  <si>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</si>
  <si>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</si>
  <si>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</si>
  <si>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</si>
  <si>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</si>
  <si>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</si>
  <si>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</si>
  <si>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</si>
  <si>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</si>
  <si>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</si>
  <si>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</si>
  <si>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</si>
  <si>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</si>
  <si>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</si>
  <si>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</si>
  <si>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</si>
  <si>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</si>
  <si>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</si>
  <si>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</si>
  <si>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</si>
  <si>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</si>
  <si>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</si>
  <si>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</si>
  <si>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</si>
  <si>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</si>
  <si>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</si>
  <si>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</si>
  <si>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</si>
  <si>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</si>
  <si>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</si>
  <si>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</si>
  <si>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</si>
  <si>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</si>
  <si>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</si>
  <si>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</si>
  <si>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</si>
  <si>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</si>
  <si>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</si>
  <si>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</si>
  <si>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</si>
  <si>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</si>
  <si>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</si>
  <si>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</si>
  <si>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</si>
  <si>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</si>
  <si>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</si>
  <si>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</si>
  <si>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</si>
  <si>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</si>
  <si>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</si>
  <si>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</si>
  <si>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</si>
  <si>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</si>
  <si>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</si>
  <si>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</si>
  <si>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</si>
  <si>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</si>
  <si>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</si>
  <si>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</si>
  <si>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</si>
  <si>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</si>
  <si>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</si>
  <si>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</si>
  <si>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</si>
  <si>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</si>
  <si>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</si>
  <si>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</si>
  <si>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</si>
  <si>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</si>
  <si>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</si>
  <si>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</si>
  <si>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</si>
  <si>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</si>
  <si>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</si>
  <si>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</si>
  <si>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</si>
  <si>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</si>
  <si>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</si>
  <si>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</si>
  <si>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</si>
  <si>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</si>
  <si>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</si>
  <si>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</si>
  <si>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</si>
  <si>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</si>
  <si>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</si>
  <si>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</si>
  <si>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</si>
  <si>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</si>
  <si>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</si>
  <si>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</si>
  <si>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</si>
  <si>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</si>
  <si>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</si>
  <si>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</si>
  <si>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</si>
  <si>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</si>
  <si>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</si>
  <si>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</si>
  <si>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</si>
  <si>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</si>
  <si>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</si>
  <si>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</si>
  <si>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</si>
  <si>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</si>
  <si>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</si>
  <si>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</si>
  <si>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</si>
  <si>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</si>
  <si>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</si>
  <si>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</si>
  <si>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</si>
  <si>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</si>
  <si>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</si>
  <si>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</si>
  <si>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</si>
  <si>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</si>
  <si>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</si>
  <si>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</si>
  <si>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</si>
  <si>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</si>
  <si>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</si>
  <si>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</si>
  <si>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</si>
  <si>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</si>
  <si>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</si>
  <si>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</si>
  <si>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</si>
  <si>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</si>
  <si>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</si>
  <si>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</si>
  <si>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</si>
  <si>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</si>
  <si>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</si>
  <si>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</si>
  <si>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</si>
  <si>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</si>
  <si>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</si>
  <si>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</si>
  <si>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</si>
  <si>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</si>
  <si>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</si>
  <si>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</si>
  <si>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</si>
  <si>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</si>
  <si>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</si>
  <si>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</si>
  <si>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</si>
  <si>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</si>
  <si>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</si>
  <si>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</si>
  <si>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</si>
  <si>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</si>
  <si>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</si>
  <si>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</si>
  <si>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</si>
  <si>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</si>
  <si>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</si>
  <si>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</si>
  <si>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</si>
  <si>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</si>
  <si>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</si>
  <si>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</si>
  <si>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</si>
  <si>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</si>
  <si>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</si>
  <si>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</si>
  <si>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</si>
  <si>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</si>
  <si>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</si>
  <si>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</si>
  <si>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</si>
  <si>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</si>
  <si>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</si>
  <si>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</si>
  <si>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</si>
  <si>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</si>
  <si>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</si>
  <si>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</si>
  <si>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</si>
  <si>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</si>
  <si>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</si>
  <si>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</si>
  <si>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</si>
  <si>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</si>
  <si>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</si>
  <si>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</si>
  <si>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</si>
  <si>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</si>
  <si>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</si>
  <si>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</si>
  <si>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</si>
  <si>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</si>
  <si>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</si>
  <si>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</si>
  <si>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</si>
  <si>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</si>
  <si>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</si>
  <si>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</si>
  <si>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</si>
  <si>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</si>
  <si>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</si>
  <si>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</si>
  <si>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</si>
  <si>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</si>
  <si>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</si>
  <si>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</si>
  <si>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</si>
  <si>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</si>
  <si>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</si>
  <si>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</si>
  <si>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</si>
  <si>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</si>
  <si>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</si>
  <si>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</si>
  <si>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</si>
  <si>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</si>
  <si>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</si>
  <si>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</si>
  <si>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</si>
  <si>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</si>
  <si>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</si>
  <si>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</si>
  <si>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</si>
  <si>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</si>
  <si>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</si>
  <si>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</si>
  <si>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</si>
  <si>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</si>
  <si>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</si>
  <si>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</si>
  <si>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</si>
  <si>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</si>
  <si>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</si>
  <si>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</si>
  <si>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</si>
  <si>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</si>
  <si>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</si>
  <si>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</si>
  <si>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</si>
  <si>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</si>
  <si>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</si>
  <si>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</si>
  <si>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</si>
  <si>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</si>
  <si>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</si>
  <si>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</si>
  <si>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</si>
  <si>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</si>
  <si>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</si>
  <si>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</si>
  <si>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</si>
  <si>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</si>
  <si>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</si>
  <si>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</si>
  <si>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</si>
  <si>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</si>
  <si>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</si>
  <si>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</si>
  <si>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</si>
  <si>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</si>
  <si>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</si>
  <si>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</si>
  <si>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</si>
  <si>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</si>
  <si>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</si>
  <si>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</si>
  <si>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</si>
  <si>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</si>
  <si>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</si>
  <si>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</si>
  <si>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</si>
  <si>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</si>
  <si>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</si>
  <si>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</si>
  <si>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</si>
  <si>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</si>
  <si>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</si>
  <si>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</si>
  <si>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</si>
  <si>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</si>
  <si>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</si>
  <si>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</si>
  <si>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</si>
  <si>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</si>
  <si>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</si>
  <si>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</si>
  <si>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</si>
  <si>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</si>
  <si>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</si>
  <si>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</si>
  <si>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</si>
  <si>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</si>
  <si>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</si>
  <si>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</si>
  <si>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</si>
  <si>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</si>
  <si>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</si>
  <si>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</si>
  <si>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</si>
  <si>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</si>
  <si>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</si>
  <si>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</si>
  <si>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</si>
  <si>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</si>
  <si>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</si>
  <si>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</si>
  <si>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</si>
  <si>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</si>
  <si>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</si>
  <si>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</si>
  <si>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</si>
  <si>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</si>
  <si>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</si>
  <si>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</si>
  <si>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</si>
  <si>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</si>
  <si>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</si>
  <si>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</si>
  <si>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</si>
  <si>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</si>
  <si>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</si>
  <si>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</si>
  <si>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</si>
  <si>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</si>
  <si>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</si>
  <si>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</si>
  <si>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</si>
  <si>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</si>
  <si>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</si>
  <si>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</si>
  <si>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</si>
  <si>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</si>
  <si>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</si>
  <si>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</si>
  <si>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</si>
  <si>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</si>
  <si>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</si>
  <si>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</si>
  <si>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</si>
  <si>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</si>
  <si>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</si>
  <si>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</si>
  <si>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</si>
  <si>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</si>
  <si>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</si>
  <si>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</si>
  <si>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</si>
  <si>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</si>
  <si>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</si>
  <si>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</si>
  <si>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</si>
  <si>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</si>
  <si>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</si>
  <si>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</si>
  <si>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</si>
  <si>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</si>
  <si>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</si>
  <si>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</si>
  <si>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</si>
  <si>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</si>
  <si>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</si>
  <si>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</si>
  <si>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</si>
  <si>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</si>
  <si>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</si>
  <si>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</si>
  <si>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</si>
  <si>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</si>
  <si>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</si>
  <si>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</si>
  <si>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</si>
  <si>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</si>
  <si>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</si>
  <si>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</si>
  <si>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</si>
  <si>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</si>
  <si>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</si>
  <si>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</si>
  <si>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</si>
  <si>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</si>
  <si>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</si>
  <si>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</si>
  <si>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</si>
  <si>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</si>
  <si>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</si>
  <si>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</si>
  <si>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</si>
  <si>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</si>
  <si>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</si>
  <si>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</si>
  <si>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</si>
  <si>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</si>
  <si>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</si>
  <si>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</si>
  <si>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</si>
  <si>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</si>
  <si>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</si>
  <si>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</si>
  <si>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</si>
  <si>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</si>
  <si>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</si>
  <si>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</si>
  <si>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</si>
  <si>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</si>
  <si>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</si>
  <si>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</si>
  <si>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</si>
  <si>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</si>
  <si>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</si>
  <si>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</si>
  <si>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</si>
  <si>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</si>
  <si>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</si>
  <si>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</si>
  <si>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</si>
  <si>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</si>
  <si>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</si>
  <si>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</si>
  <si>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</si>
  <si>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</si>
  <si>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</si>
  <si>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</si>
  <si>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</si>
  <si>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</si>
  <si>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</si>
  <si>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</si>
  <si>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</si>
  <si>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</si>
  <si>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</si>
  <si>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</si>
  <si>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</si>
  <si>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</si>
  <si>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</si>
  <si>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</si>
  <si>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</si>
  <si>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</si>
  <si>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</si>
  <si>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</si>
  <si>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</si>
  <si>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</si>
  <si>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</si>
  <si>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</si>
  <si>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</si>
  <si>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</si>
  <si>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</si>
  <si>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</si>
  <si>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</si>
  <si>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</si>
  <si>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</si>
  <si>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</si>
  <si>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</si>
  <si>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</si>
  <si>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</si>
  <si>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</si>
  <si>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</si>
  <si>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</si>
  <si>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</si>
  <si>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</si>
  <si>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</si>
  <si>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</si>
  <si>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</si>
  <si>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</si>
  <si>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</si>
  <si>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</si>
  <si>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</si>
  <si>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</si>
  <si>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</si>
  <si>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</si>
  <si>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</si>
  <si>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</si>
  <si>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</si>
  <si>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</si>
  <si>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</si>
  <si>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</si>
  <si>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</si>
  <si>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</si>
  <si>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</si>
  <si>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</si>
  <si>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</si>
  <si>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</si>
  <si>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</si>
  <si>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</si>
  <si>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</si>
  <si>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</si>
  <si>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</si>
  <si>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</si>
  <si>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</si>
  <si>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</si>
  <si>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</si>
  <si>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</si>
  <si>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</si>
  <si>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</si>
  <si>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</si>
  <si>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</si>
  <si>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</si>
  <si>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</si>
  <si>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</si>
  <si>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</si>
  <si>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</si>
  <si>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</si>
  <si>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</si>
  <si>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</si>
  <si>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</si>
  <si>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</si>
  <si>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</si>
  <si>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</si>
  <si>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</si>
  <si>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</si>
  <si>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</si>
  <si>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</si>
  <si>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</si>
  <si>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</si>
  <si>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</si>
  <si>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</si>
  <si>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</si>
  <si>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</si>
  <si>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</si>
  <si>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</si>
  <si>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</si>
  <si>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</si>
  <si>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</si>
  <si>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</si>
  <si>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</si>
  <si>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</si>
  <si>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</si>
  <si>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</si>
  <si>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</si>
  <si>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</si>
  <si>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</si>
  <si>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</si>
  <si>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</si>
  <si>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</si>
  <si>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</si>
  <si>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</si>
  <si>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</si>
  <si>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</si>
  <si>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</si>
  <si>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</si>
  <si>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</si>
  <si>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</si>
  <si>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</si>
  <si>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</si>
  <si>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</si>
  <si>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</si>
  <si>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</si>
  <si>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</si>
  <si>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</si>
  <si>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</si>
  <si>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</si>
  <si>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</si>
  <si>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</si>
  <si>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</si>
  <si>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</si>
  <si>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</si>
  <si>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</si>
  <si>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</si>
  <si>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</si>
  <si>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</si>
  <si>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</si>
  <si>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</si>
  <si>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</si>
  <si>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</si>
  <si>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</si>
  <si>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</si>
  <si>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</si>
  <si>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</si>
  <si>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</si>
  <si>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</si>
  <si>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</si>
  <si>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</si>
  <si>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</si>
  <si>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</si>
  <si>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</si>
  <si>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</si>
  <si>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</si>
  <si>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</si>
  <si>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</si>
  <si>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</si>
  <si>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</si>
  <si>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</si>
  <si>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</si>
  <si>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</si>
  <si>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</si>
  <si>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</si>
  <si>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</si>
  <si>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</si>
  <si>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</si>
  <si>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</si>
  <si>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</si>
  <si>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</si>
  <si>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</si>
  <si>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</si>
  <si>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</si>
  <si>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</si>
  <si>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</si>
  <si>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</si>
  <si>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</si>
  <si>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</si>
  <si>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</si>
  <si>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</si>
  <si>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</si>
  <si>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</si>
  <si>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</si>
  <si>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</si>
  <si>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</si>
  <si>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</si>
  <si>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</si>
  <si>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</si>
  <si>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</si>
  <si>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</si>
  <si>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</si>
  <si>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</si>
  <si>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</si>
  <si>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</si>
  <si>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</si>
  <si>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</si>
  <si>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</si>
  <si>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</si>
  <si>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</si>
  <si>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</si>
  <si>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</si>
  <si>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</si>
  <si>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</si>
  <si>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</si>
  <si>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</si>
  <si>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</si>
  <si>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</si>
  <si>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</si>
  <si>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</si>
  <si>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</si>
  <si>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</si>
  <si>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</si>
  <si>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</si>
  <si>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</si>
  <si>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</si>
  <si>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</si>
  <si>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</si>
  <si>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</si>
  <si>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</si>
  <si>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</si>
  <si>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</si>
  <si>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</si>
  <si>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</si>
  <si>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</si>
  <si>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</si>
  <si>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</si>
  <si>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</si>
  <si>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</si>
  <si>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</si>
  <si>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</si>
  <si>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</si>
  <si>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</si>
  <si>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</si>
  <si>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</si>
  <si>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</si>
  <si>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</si>
  <si>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</si>
  <si>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</si>
  <si>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</si>
  <si>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</si>
  <si>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</si>
  <si>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</si>
  <si>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</si>
  <si>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</si>
  <si>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</si>
  <si>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</si>
  <si>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</si>
  <si>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</si>
  <si>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</si>
  <si>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</si>
  <si>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</si>
  <si>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</si>
  <si>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</si>
  <si>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</si>
  <si>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</si>
  <si>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</si>
  <si>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</si>
  <si>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</si>
  <si>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</si>
  <si>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</si>
  <si>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</si>
  <si>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</si>
  <si>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</si>
  <si>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</si>
  <si>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</si>
  <si>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</si>
  <si>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</si>
  <si>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</si>
  <si>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</si>
  <si>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</si>
  <si>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</si>
  <si>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</si>
  <si>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</si>
  <si>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</si>
  <si>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</si>
  <si>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</si>
  <si>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</si>
  <si>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</si>
  <si>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</si>
  <si>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</si>
  <si>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</si>
  <si>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</si>
  <si>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</si>
  <si>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</si>
  <si>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</si>
  <si>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</si>
  <si>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</si>
  <si>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</si>
  <si>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</si>
  <si>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</si>
  <si>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</si>
  <si>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</si>
  <si>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</si>
  <si>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</si>
  <si>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</si>
  <si>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</si>
  <si>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</si>
  <si>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</si>
  <si>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</si>
  <si>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</si>
  <si>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</si>
  <si>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</si>
  <si>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</si>
  <si>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</si>
  <si>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</si>
  <si>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</si>
  <si>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</si>
  <si>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</si>
  <si>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</si>
  <si>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</si>
  <si>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</si>
  <si>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</si>
  <si>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</si>
  <si>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</si>
  <si>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</si>
  <si>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</si>
  <si>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</si>
  <si>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</si>
  <si>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</si>
  <si>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</si>
  <si>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</si>
  <si>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</si>
  <si>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</si>
  <si>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</si>
  <si>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</si>
  <si>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</si>
  <si>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</si>
  <si>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</si>
  <si>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</si>
  <si>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</si>
  <si>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</si>
  <si>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</si>
  <si>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</si>
  <si>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</si>
  <si>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</si>
  <si>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</si>
  <si>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</si>
  <si>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</si>
  <si>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</si>
  <si>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</si>
  <si>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</si>
  <si>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</si>
  <si>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</si>
  <si>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</si>
  <si>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</si>
  <si>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</si>
  <si>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</si>
  <si>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</si>
  <si>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</si>
  <si>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</si>
  <si>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</si>
  <si>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</si>
  <si>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</si>
  <si>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</si>
  <si>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</si>
  <si>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</si>
  <si>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</si>
  <si>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</si>
  <si>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</si>
  <si>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</si>
  <si>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</si>
  <si>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</si>
  <si>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</si>
  <si>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</si>
  <si>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</si>
  <si>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</si>
  <si>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</si>
  <si>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</si>
  <si>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</si>
  <si>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</si>
  <si>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</si>
  <si>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</si>
  <si>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</si>
  <si>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</si>
  <si>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</si>
  <si>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</si>
  <si>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</si>
  <si>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</si>
  <si>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</si>
  <si>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</si>
  <si>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</si>
  <si>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</si>
  <si>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</si>
  <si>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</si>
  <si>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</si>
  <si>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</si>
  <si>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</si>
  <si>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</si>
  <si>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</si>
  <si>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</si>
  <si>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</si>
  <si>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</si>
  <si>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</si>
  <si>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</si>
  <si>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</si>
  <si>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</si>
  <si>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</si>
  <si>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</si>
  <si>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</si>
  <si>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</si>
  <si>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</si>
  <si>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</si>
  <si>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</si>
  <si>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</si>
  <si>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</si>
  <si>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</si>
  <si>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</si>
  <si>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</si>
  <si>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</si>
  <si>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</si>
  <si>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</si>
  <si>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</si>
  <si>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</si>
  <si>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</si>
  <si>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</si>
  <si>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</si>
  <si>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</si>
  <si>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</si>
  <si>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</si>
  <si>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</si>
  <si>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</si>
  <si>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</si>
  <si>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</si>
  <si>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</si>
  <si>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</si>
  <si>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</si>
  <si>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</si>
  <si>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</si>
  <si>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</si>
  <si>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</si>
  <si>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</si>
  <si>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</si>
  <si>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</si>
  <si>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</si>
  <si>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</si>
  <si>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</si>
  <si>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</si>
  <si>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</si>
  <si>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</si>
  <si>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</si>
  <si>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</si>
  <si>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</si>
  <si>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</si>
  <si>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</si>
  <si>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</si>
  <si>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</si>
  <si>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</si>
  <si>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</si>
  <si>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</si>
  <si>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</si>
  <si>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</si>
  <si>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</si>
  <si>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</si>
  <si>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</si>
  <si>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</si>
  <si>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</si>
  <si>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</si>
  <si>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</si>
  <si>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</si>
  <si>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</si>
  <si>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</si>
  <si>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</si>
  <si>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</si>
  <si>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</si>
  <si>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</si>
  <si>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</si>
  <si>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</si>
  <si>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</si>
  <si>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</si>
  <si>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</si>
  <si>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</si>
  <si>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</si>
  <si>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</si>
  <si>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</si>
  <si>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</si>
  <si>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</si>
  <si>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</si>
  <si>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</si>
  <si>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</si>
  <si>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</si>
  <si>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</si>
  <si>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</si>
  <si>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</si>
  <si>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</si>
  <si>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</si>
  <si>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</si>
  <si>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</si>
  <si>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</si>
  <si>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</si>
  <si>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</si>
  <si>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</si>
  <si>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</si>
  <si>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</si>
  <si>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</si>
  <si>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</si>
  <si>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</si>
  <si>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</si>
  <si>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</si>
  <si>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</si>
  <si>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</si>
  <si>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</si>
  <si>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</si>
  <si>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</si>
  <si>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</si>
  <si>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</si>
  <si>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</si>
  <si>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</si>
  <si>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</si>
  <si>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</si>
  <si>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</si>
  <si>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</si>
  <si>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</si>
  <si>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</si>
  <si>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</si>
  <si>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</si>
  <si>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</si>
  <si>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</si>
  <si>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</si>
  <si>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</si>
  <si>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</si>
  <si>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</si>
  <si>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</si>
  <si>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</si>
  <si>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</si>
  <si>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</si>
  <si>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</si>
  <si>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</si>
  <si>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</si>
  <si>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</si>
  <si>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</si>
  <si>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</si>
  <si>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</si>
  <si>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</si>
  <si>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</si>
  <si>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</si>
  <si>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</si>
  <si>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</si>
  <si>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</si>
  <si>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</si>
  <si>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</si>
  <si>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</si>
  <si>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</si>
  <si>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</si>
  <si>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</si>
  <si>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</si>
  <si>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</si>
  <si>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</si>
  <si>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</si>
  <si>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</si>
  <si>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</si>
  <si>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</si>
  <si>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</si>
  <si>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</si>
  <si>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</si>
  <si>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</si>
  <si>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</si>
  <si>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</si>
  <si>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</si>
  <si>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</si>
  <si>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</si>
  <si>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</si>
  <si>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</si>
  <si>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</si>
  <si>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</si>
  <si>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</si>
  <si>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</si>
  <si>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</si>
  <si>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</si>
  <si>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</si>
  <si>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</si>
  <si>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</si>
  <si>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</si>
  <si>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</si>
  <si>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</si>
  <si>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</si>
  <si>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</si>
  <si>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</si>
  <si>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</si>
  <si>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</si>
  <si>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</si>
  <si>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</si>
  <si>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</si>
  <si>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</si>
  <si>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</si>
  <si>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</si>
  <si>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</si>
  <si>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</si>
  <si>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</si>
  <si>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</si>
  <si>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</si>
  <si>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</si>
  <si>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</si>
  <si>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</si>
  <si>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</si>
  <si>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</si>
  <si>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</si>
  <si>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</si>
  <si>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</si>
  <si>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</si>
  <si>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</si>
  <si>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</si>
  <si>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</si>
  <si>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</si>
  <si>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</si>
  <si>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</si>
  <si>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</si>
  <si>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</si>
  <si>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</si>
  <si>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</si>
  <si>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</si>
  <si>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</si>
  <si>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</si>
  <si>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</si>
  <si>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</si>
  <si>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</si>
  <si>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</si>
  <si>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</si>
  <si>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</si>
  <si>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</si>
  <si>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</si>
  <si>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</si>
  <si>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</si>
  <si>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</si>
  <si>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</si>
  <si>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</si>
  <si>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</si>
  <si>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</si>
  <si>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</si>
  <si>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</si>
  <si>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</si>
  <si>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</si>
  <si>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</si>
  <si>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</si>
  <si>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</si>
  <si>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</si>
  <si>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</si>
  <si>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</si>
  <si>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</si>
  <si>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</si>
  <si>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</si>
  <si>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</si>
  <si>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</si>
  <si>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</si>
  <si>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</si>
  <si>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</si>
  <si>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</si>
  <si>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</si>
  <si>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</si>
  <si>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</si>
  <si>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</si>
  <si>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</si>
  <si>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</si>
  <si>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</si>
  <si>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</si>
  <si>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</si>
  <si>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</si>
  <si>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</si>
  <si>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</si>
  <si>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</si>
  <si>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</si>
  <si>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</si>
  <si>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</si>
  <si>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</si>
  <si>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</si>
  <si>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</si>
  <si>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</si>
  <si>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</si>
  <si>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</si>
  <si>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</si>
  <si>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</si>
  <si>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</si>
  <si>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</si>
  <si>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</si>
  <si>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</si>
  <si>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</si>
  <si>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</si>
  <si>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</si>
  <si>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</si>
  <si>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</si>
  <si>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</si>
  <si>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</si>
  <si>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</si>
  <si>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</si>
  <si>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</si>
  <si>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</si>
  <si>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</si>
  <si>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</si>
  <si>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</si>
  <si>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</si>
  <si>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</si>
  <si>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</si>
  <si>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</si>
  <si>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</si>
  <si>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</si>
  <si>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</si>
  <si>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</si>
  <si>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</si>
  <si>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</si>
  <si>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</si>
  <si>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</si>
  <si>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</si>
  <si>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</si>
  <si>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</si>
  <si>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</si>
  <si>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</si>
  <si>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</si>
  <si>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</si>
  <si>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</si>
  <si>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</si>
  <si>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</si>
  <si>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</si>
  <si>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</si>
  <si>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</si>
  <si>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</si>
  <si>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</si>
  <si>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</si>
  <si>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</si>
  <si>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</si>
  <si>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</si>
  <si>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</si>
  <si>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</si>
  <si>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</si>
  <si>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</si>
  <si>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</si>
  <si>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</si>
  <si>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</si>
  <si>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</si>
  <si>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</si>
  <si>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</si>
  <si>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</si>
  <si>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</si>
  <si>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</si>
  <si>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</si>
  <si>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</si>
  <si>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</si>
  <si>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</si>
  <si>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</si>
  <si>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</si>
  <si>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</si>
  <si>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</si>
  <si>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</si>
  <si>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</si>
  <si>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</si>
  <si>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</si>
  <si>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</si>
  <si>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</si>
  <si>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</si>
  <si>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</si>
  <si>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</si>
  <si>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</si>
  <si>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</si>
  <si>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</si>
  <si>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</si>
  <si>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</si>
  <si>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</si>
  <si>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</si>
  <si>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</si>
  <si>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</si>
  <si>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</si>
  <si>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</si>
  <si>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</si>
  <si>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</si>
  <si>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</si>
  <si>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</si>
  <si>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</si>
  <si>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</si>
  <si>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</si>
  <si>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</si>
  <si>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</si>
  <si>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</si>
  <si>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</si>
  <si>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</si>
  <si>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</si>
  <si>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</si>
  <si>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</si>
  <si>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</si>
  <si>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</si>
  <si>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</si>
  <si>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</si>
  <si>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</si>
  <si>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</si>
  <si>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</si>
  <si>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</si>
  <si>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</si>
  <si>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</si>
  <si>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</si>
  <si>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</si>
  <si>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</si>
  <si>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</si>
  <si>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</si>
  <si>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</si>
  <si>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</si>
  <si>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</si>
  <si>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</si>
  <si>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</si>
  <si>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</si>
  <si>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</si>
  <si>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</si>
  <si>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</si>
  <si>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</si>
  <si>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</si>
  <si>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</si>
  <si>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</si>
  <si>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</si>
  <si>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</si>
  <si>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</si>
  <si>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</si>
  <si>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</si>
  <si>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</si>
  <si>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</si>
  <si>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</si>
  <si>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</si>
  <si>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</si>
  <si>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</si>
  <si>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</si>
  <si>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</si>
  <si>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</si>
  <si>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</si>
  <si>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</si>
  <si>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</si>
  <si>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</si>
  <si>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</si>
  <si>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</si>
  <si>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</si>
  <si>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</si>
  <si>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</si>
  <si>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</si>
  <si>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</si>
  <si>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</si>
  <si>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</si>
  <si>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</si>
  <si>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</si>
  <si>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</si>
  <si>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</si>
  <si>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</si>
  <si>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</si>
  <si>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</si>
  <si>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</si>
  <si>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</si>
  <si>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</si>
  <si>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</si>
  <si>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</si>
  <si>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</si>
  <si>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</si>
  <si>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</si>
  <si>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</si>
  <si>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</si>
  <si>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</si>
  <si>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</si>
  <si>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</si>
  <si>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</si>
  <si>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</si>
  <si>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</si>
  <si>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</si>
  <si>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</si>
  <si>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</si>
  <si>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</si>
  <si>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</si>
  <si>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</si>
  <si>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</si>
  <si>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</si>
  <si>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</si>
  <si>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</si>
  <si>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</si>
  <si>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</si>
  <si>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</si>
  <si>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</si>
  <si>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</si>
  <si>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</si>
  <si>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</si>
  <si>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</si>
  <si>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</si>
  <si>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</si>
  <si>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</si>
  <si>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</si>
  <si>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</si>
  <si>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</si>
  <si>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</si>
  <si>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</si>
  <si>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</si>
  <si>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</si>
  <si>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</si>
  <si>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</si>
  <si>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</si>
  <si>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</si>
  <si>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</si>
  <si>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</si>
  <si>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</si>
  <si>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</si>
  <si>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</si>
  <si>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</si>
  <si>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</si>
  <si>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</si>
  <si>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</si>
  <si>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</si>
  <si>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</si>
  <si>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</si>
  <si>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</si>
  <si>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</si>
  <si>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</si>
  <si>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</si>
  <si>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</si>
  <si>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</si>
  <si>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</si>
  <si>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</si>
  <si>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</si>
  <si>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</si>
  <si>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</si>
  <si>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</si>
  <si>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</si>
  <si>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</si>
  <si>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</si>
  <si>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</si>
  <si>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</si>
  <si>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</si>
  <si>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</si>
  <si>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</si>
  <si>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</si>
  <si>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</si>
  <si>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</si>
  <si>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</si>
  <si>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</si>
  <si>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</si>
  <si>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</si>
  <si>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</si>
  <si>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</si>
  <si>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</si>
  <si>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</si>
  <si>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</si>
  <si>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</si>
  <si>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</si>
  <si>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</si>
  <si>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</si>
  <si>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</si>
  <si>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</si>
  <si>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</si>
  <si>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</si>
  <si>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</si>
  <si>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</si>
  <si>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</si>
  <si>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</si>
  <si>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</si>
  <si>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</si>
  <si>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</si>
  <si>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</si>
  <si>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</si>
  <si>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</si>
  <si>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</si>
  <si>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</si>
  <si>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</si>
  <si>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</si>
  <si>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</si>
  <si>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</si>
  <si>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</si>
  <si>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</si>
  <si>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</si>
  <si>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</si>
  <si>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</si>
  <si>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</si>
  <si>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</si>
  <si>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</si>
  <si>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</si>
  <si>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</si>
  <si>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</si>
  <si>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</si>
  <si>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</si>
  <si>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</si>
  <si>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</si>
  <si>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</si>
  <si>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</si>
  <si>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</si>
  <si>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</si>
  <si>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</si>
  <si>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</si>
  <si>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</si>
  <si>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</si>
  <si>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</si>
  <si>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</si>
  <si>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</si>
  <si>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</si>
  <si>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</si>
  <si>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</si>
  <si>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</si>
  <si>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</si>
  <si>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</si>
  <si>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</si>
  <si>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</si>
  <si>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</si>
  <si>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</si>
  <si>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</si>
  <si>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</si>
  <si>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</si>
  <si>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</si>
  <si>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</si>
  <si>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</si>
  <si>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</si>
  <si>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</si>
  <si>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</si>
  <si>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</si>
  <si>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</si>
  <si>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</si>
  <si>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</si>
  <si>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</si>
  <si>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</si>
  <si>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</si>
  <si>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</si>
  <si>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</si>
  <si>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</si>
  <si>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</si>
  <si>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</si>
  <si>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</si>
  <si>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</si>
  <si>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</si>
  <si>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</si>
  <si>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</si>
  <si>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</si>
  <si>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</si>
  <si>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</si>
  <si>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</si>
  <si>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</si>
  <si>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</si>
  <si>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</si>
  <si>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</si>
  <si>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</si>
  <si>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</si>
  <si>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</si>
  <si>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</si>
  <si>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</si>
  <si>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</si>
  <si>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</si>
  <si>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</si>
  <si>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</si>
  <si>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</si>
  <si>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</si>
  <si>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</si>
  <si>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</si>
  <si>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</si>
  <si>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</si>
  <si>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</si>
  <si>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</si>
  <si>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</si>
  <si>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</si>
  <si>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</si>
  <si>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</si>
  <si>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</si>
  <si>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</si>
  <si>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</si>
  <si>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</si>
  <si>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</si>
  <si>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</si>
  <si>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</si>
  <si>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</si>
  <si>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</si>
  <si>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</si>
  <si>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</si>
  <si>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</si>
  <si>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</si>
  <si>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</si>
  <si>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</si>
  <si>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</si>
  <si>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</si>
  <si>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</si>
  <si>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</si>
  <si>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</si>
  <si>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</si>
  <si>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</si>
  <si>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</si>
  <si>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</si>
  <si>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</si>
  <si>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</si>
  <si>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</si>
  <si>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</si>
  <si>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</si>
  <si>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</si>
  <si>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</si>
  <si>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</si>
  <si>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</si>
  <si>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</si>
  <si>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</si>
  <si>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</si>
  <si>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</si>
  <si>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</si>
  <si>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</si>
  <si>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</si>
  <si>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</si>
  <si>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</si>
  <si>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</si>
  <si>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</si>
  <si>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</si>
  <si>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</si>
  <si>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</si>
  <si>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</si>
  <si>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</si>
  <si>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</si>
  <si>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</si>
  <si>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</si>
  <si>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</si>
  <si>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</si>
  <si>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</si>
  <si>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</si>
  <si>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</si>
  <si>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</si>
  <si>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</si>
  <si>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</si>
  <si>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</si>
  <si>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</si>
  <si>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</si>
  <si>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</si>
  <si>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</si>
  <si>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</si>
  <si>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</si>
  <si>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</si>
  <si>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</si>
  <si>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</si>
  <si>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</si>
  <si>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</si>
  <si>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</si>
  <si>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</si>
  <si>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</si>
  <si>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</si>
  <si>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</si>
  <si>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</si>
  <si>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</si>
  <si>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</si>
  <si>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</si>
  <si>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</si>
  <si>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</si>
  <si>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</si>
  <si>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</si>
  <si>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</si>
  <si>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</si>
  <si>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</si>
  <si>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</si>
  <si>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</si>
  <si>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</si>
  <si>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</si>
  <si>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</si>
  <si>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</si>
  <si>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</si>
  <si>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</si>
  <si>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</si>
  <si>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</si>
  <si>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</si>
  <si>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</si>
  <si>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</si>
  <si>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</si>
  <si>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</si>
  <si>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</si>
  <si>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</si>
  <si>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</si>
  <si>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</si>
  <si>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</si>
  <si>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</si>
  <si>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</si>
  <si>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</si>
  <si>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</si>
  <si>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</si>
  <si>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</si>
  <si>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</si>
  <si>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</si>
  <si>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</si>
  <si>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</si>
  <si>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</si>
  <si>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</si>
  <si>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</si>
  <si>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</si>
  <si>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</si>
  <si>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</si>
  <si>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</si>
  <si>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</si>
  <si>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</si>
  <si>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</si>
  <si>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</si>
  <si>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</si>
  <si>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</si>
  <si>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</si>
  <si>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</si>
  <si>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</si>
  <si>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</si>
  <si>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</si>
  <si>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</si>
  <si>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</si>
  <si>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</si>
  <si>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</si>
  <si>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</si>
  <si>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</si>
  <si>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</si>
  <si>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</si>
  <si>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</si>
  <si>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</si>
  <si>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</si>
  <si>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</si>
  <si>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</si>
  <si>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</si>
  <si>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</si>
  <si>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</si>
  <si>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</si>
  <si>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</si>
  <si>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</si>
  <si>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</si>
  <si>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</si>
  <si>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</si>
  <si>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</si>
  <si>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</si>
  <si>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</si>
  <si>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</si>
  <si>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</si>
  <si>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</si>
  <si>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</si>
  <si>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</si>
  <si>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</si>
  <si>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</si>
  <si>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</si>
  <si>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</si>
  <si>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</si>
  <si>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</si>
  <si>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</si>
  <si>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</si>
  <si>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</si>
  <si>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</si>
  <si>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</si>
  <si>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</si>
  <si>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</si>
  <si>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</si>
  <si>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</si>
  <si>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</si>
  <si>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</si>
  <si>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</si>
  <si>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</si>
  <si>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</si>
  <si>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</si>
  <si>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</si>
  <si>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</si>
  <si>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</si>
  <si>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</si>
  <si>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</si>
  <si>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</si>
  <si>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</si>
  <si>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</si>
  <si>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</si>
  <si>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</si>
  <si>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</si>
  <si>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</si>
  <si>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</si>
  <si>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</si>
  <si>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</si>
  <si>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</si>
  <si>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</si>
  <si>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</si>
  <si>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</si>
  <si>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</si>
  <si>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</si>
  <si>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</si>
  <si>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</si>
  <si>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</si>
  <si>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</si>
  <si>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</si>
  <si>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</si>
  <si>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</si>
  <si>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</si>
  <si>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</si>
  <si>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</si>
  <si>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</si>
  <si>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</si>
  <si>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</si>
  <si>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</si>
  <si>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</si>
  <si>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</si>
  <si>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</si>
  <si>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</si>
  <si>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</si>
  <si>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</si>
  <si>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</si>
  <si>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</si>
  <si>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</si>
  <si>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</si>
  <si>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</si>
  <si>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</si>
  <si>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</si>
  <si>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</si>
  <si>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</si>
  <si>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</si>
  <si>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</si>
  <si>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</si>
  <si>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</si>
  <si>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</si>
  <si>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</si>
  <si>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</si>
  <si>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</si>
  <si>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</si>
  <si>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</si>
  <si>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</si>
  <si>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</si>
  <si>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</si>
  <si>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</si>
  <si>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</si>
  <si>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</si>
  <si>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</si>
  <si>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</si>
  <si>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</si>
  <si>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</si>
  <si>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</si>
  <si>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</si>
  <si>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</si>
  <si>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</si>
  <si>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</si>
  <si>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</si>
  <si>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</si>
  <si>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</si>
  <si>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</si>
  <si>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</si>
  <si>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</si>
  <si>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</si>
  <si>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</si>
  <si>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</si>
  <si>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</si>
  <si>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</si>
  <si>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</si>
  <si>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</si>
  <si>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</si>
  <si>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</si>
  <si>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</si>
  <si>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</si>
  <si>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</si>
  <si>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</si>
  <si>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</si>
  <si>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</si>
  <si>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</si>
  <si>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</si>
  <si>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</si>
  <si>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</si>
  <si>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</si>
  <si>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</si>
  <si>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</si>
  <si>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</si>
  <si>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</si>
  <si>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</si>
  <si>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</si>
  <si>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</si>
  <si>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</si>
  <si>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</si>
  <si>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</si>
  <si>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</si>
  <si>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</si>
  <si>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</si>
  <si>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</si>
  <si>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</si>
  <si>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</si>
  <si>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</si>
  <si>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</si>
  <si>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</si>
  <si>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</si>
  <si>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</si>
  <si>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</si>
  <si>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</si>
  <si>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</si>
  <si>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</si>
  <si>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</si>
  <si>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</si>
  <si>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</si>
  <si>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</si>
  <si>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</si>
  <si>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</si>
  <si>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</si>
  <si>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</si>
  <si>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</si>
  <si>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</si>
  <si>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</si>
  <si>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</si>
  <si>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</si>
  <si>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</si>
  <si>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</si>
  <si>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</si>
  <si>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</si>
  <si>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</si>
  <si>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</si>
  <si>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</si>
  <si>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</si>
  <si>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</si>
  <si>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</si>
  <si>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</si>
  <si>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</si>
  <si>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</si>
  <si>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</si>
  <si>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</si>
  <si>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</si>
  <si>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</si>
  <si>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</si>
  <si>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</si>
  <si>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</si>
  <si>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</si>
  <si>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</si>
  <si>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</si>
  <si>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</si>
  <si>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</si>
  <si>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</si>
  <si>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</si>
  <si>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</si>
  <si>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</si>
  <si>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</si>
  <si>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</si>
  <si>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</si>
  <si>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</si>
  <si>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</si>
  <si>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</si>
  <si>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</si>
  <si>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</si>
  <si>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</si>
  <si>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</si>
  <si>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</si>
  <si>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</si>
  <si>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</si>
  <si>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</si>
  <si>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</si>
  <si>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</si>
  <si>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</si>
  <si>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</si>
  <si>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</si>
  <si>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</si>
  <si>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</si>
  <si>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</si>
  <si>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</si>
  <si>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</si>
  <si>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</si>
  <si>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</si>
  <si>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</si>
  <si>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</si>
  <si>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</si>
  <si>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</si>
  <si>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</si>
  <si>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</si>
  <si>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</si>
  <si>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</si>
  <si>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</si>
  <si>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</si>
  <si>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</si>
  <si>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</si>
  <si>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</si>
  <si>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</si>
  <si>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</si>
  <si>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</si>
  <si>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</si>
  <si>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</si>
  <si>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</si>
  <si>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</si>
  <si>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</si>
  <si>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</si>
  <si>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</si>
  <si>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</si>
  <si>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</si>
  <si>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</si>
  <si>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</si>
  <si>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</si>
  <si>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</si>
  <si>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</si>
  <si>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</si>
  <si>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</si>
  <si>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</si>
  <si>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</si>
  <si>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</si>
  <si>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</si>
  <si>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</si>
  <si>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</si>
  <si>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</si>
  <si>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</si>
  <si>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</si>
  <si>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</si>
  <si>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</si>
  <si>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</si>
  <si>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</si>
  <si>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</si>
  <si>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</si>
  <si>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</si>
  <si>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</si>
  <si>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</si>
  <si>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</si>
  <si>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</si>
  <si>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</si>
  <si>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</si>
  <si>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</si>
  <si>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</si>
  <si>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</si>
  <si>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</si>
  <si>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</si>
  <si>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</si>
  <si>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</si>
  <si>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</si>
  <si>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</si>
  <si>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</si>
  <si>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</si>
  <si>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</si>
  <si>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</si>
  <si>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</si>
  <si>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</si>
  <si>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</si>
  <si>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</si>
  <si>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</si>
  <si>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</si>
  <si>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</si>
  <si>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</si>
  <si>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</si>
  <si>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</si>
  <si>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</si>
  <si>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</si>
  <si>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</si>
  <si>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</si>
  <si>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</si>
  <si>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</si>
  <si>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</si>
  <si>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</si>
  <si>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</si>
  <si>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</si>
  <si>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</si>
  <si>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</si>
  <si>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</si>
  <si>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</si>
  <si>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</si>
  <si>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</si>
  <si>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</si>
  <si>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</si>
  <si>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</si>
  <si>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</si>
  <si>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</si>
  <si>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</si>
  <si>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</si>
  <si>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</si>
  <si>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</si>
  <si>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</si>
  <si>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</si>
  <si>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</si>
  <si>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</si>
  <si>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</si>
  <si>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</si>
  <si>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</si>
  <si>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</si>
  <si>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</si>
  <si>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</si>
  <si>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</si>
  <si>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</si>
  <si>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</si>
  <si>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</si>
  <si>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</si>
  <si>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</si>
  <si>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</si>
  <si>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</si>
  <si>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</si>
  <si>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</si>
  <si>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</si>
  <si>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</si>
  <si>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</si>
  <si>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</si>
  <si>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</si>
  <si>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</si>
  <si>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</si>
  <si>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</si>
  <si>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</si>
  <si>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</si>
  <si>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</si>
  <si>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</si>
  <si>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</si>
  <si>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</si>
  <si>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</si>
  <si>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</si>
  <si>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</si>
  <si>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</si>
  <si>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</si>
  <si>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</si>
  <si>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</si>
  <si>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</si>
  <si>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</si>
  <si>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</si>
  <si>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</si>
  <si>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</si>
  <si>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</si>
  <si>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</si>
  <si>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</si>
  <si>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</si>
  <si>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</si>
  <si>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</si>
  <si>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</si>
  <si>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</si>
  <si>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</si>
  <si>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</si>
  <si>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</si>
  <si>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</si>
  <si>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</si>
  <si>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</si>
  <si>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</si>
  <si>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</si>
  <si>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</si>
  <si>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</si>
  <si>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</si>
  <si>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</si>
  <si>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</si>
  <si>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</si>
  <si>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</si>
  <si>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</si>
  <si>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</si>
  <si>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</si>
  <si>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</si>
  <si>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</si>
  <si>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</si>
  <si>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</si>
  <si>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</si>
  <si>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</si>
  <si>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</si>
  <si>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</si>
  <si>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</si>
  <si>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</si>
  <si>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</si>
  <si>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</si>
  <si>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</si>
  <si>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</si>
  <si>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</si>
  <si>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</si>
  <si>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</si>
  <si>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</si>
  <si>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</si>
  <si>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</si>
  <si>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</si>
  <si>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</si>
  <si>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</si>
  <si>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</si>
  <si>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</si>
  <si>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</si>
  <si>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</si>
  <si>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</si>
  <si>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</si>
  <si>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</si>
  <si>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</si>
  <si>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</si>
  <si>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</si>
  <si>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</si>
  <si>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</si>
  <si>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</si>
  <si>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</si>
  <si>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</si>
  <si>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</si>
  <si>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</si>
  <si>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</si>
  <si>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</si>
  <si>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</si>
  <si>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</si>
  <si>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</si>
  <si>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</si>
  <si>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</si>
  <si>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</si>
  <si>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</si>
  <si>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</si>
  <si>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</si>
  <si>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</si>
  <si>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</si>
  <si>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</si>
  <si>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</si>
  <si>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</si>
  <si>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</si>
  <si>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</si>
  <si>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</si>
  <si>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</si>
  <si>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</si>
  <si>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</si>
  <si>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</si>
  <si>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</si>
  <si>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</si>
  <si>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</si>
  <si>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</si>
  <si>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</si>
  <si>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</si>
  <si>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</si>
  <si>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</si>
  <si>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</si>
  <si>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</si>
  <si>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</si>
  <si>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</si>
  <si>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</si>
  <si>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</si>
  <si>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</si>
  <si>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</si>
  <si>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</si>
  <si>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</si>
  <si>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</si>
  <si>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</si>
  <si>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</si>
  <si>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</si>
  <si>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</si>
  <si>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</si>
  <si>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</si>
  <si>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</si>
  <si>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</si>
  <si>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</si>
  <si>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</si>
  <si>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</si>
  <si>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</si>
  <si>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</si>
  <si>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</si>
  <si>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</si>
  <si>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</si>
  <si>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</si>
  <si>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</si>
  <si>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</si>
  <si>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</si>
  <si>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</si>
  <si>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</si>
  <si>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</si>
  <si>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</si>
  <si>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</si>
  <si>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</si>
  <si>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</si>
  <si>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</si>
  <si>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</si>
  <si>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</si>
  <si>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</si>
  <si>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</si>
  <si>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</si>
  <si>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</si>
  <si>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</si>
  <si>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</si>
  <si>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</si>
  <si>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</si>
  <si>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</si>
  <si>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</si>
  <si>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</si>
  <si>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</si>
  <si>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</si>
  <si>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</si>
  <si>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</si>
  <si>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</si>
  <si>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</si>
  <si>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</si>
  <si>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</si>
  <si>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</si>
  <si>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</si>
  <si>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</si>
  <si>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</si>
  <si>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</si>
  <si>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</si>
  <si>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</si>
  <si>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</si>
  <si>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</si>
  <si>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</si>
  <si>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</si>
  <si>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</si>
  <si>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</si>
  <si>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</si>
  <si>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</si>
  <si>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</si>
  <si>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</si>
  <si>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</si>
  <si>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</si>
  <si>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</si>
  <si>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</si>
  <si>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</si>
  <si>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</si>
  <si>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</si>
  <si>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</si>
  <si>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</si>
  <si>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</si>
  <si>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</si>
  <si>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</si>
  <si>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</si>
  <si>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</si>
  <si>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</si>
  <si>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</si>
  <si>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</si>
  <si>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</si>
  <si>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</si>
  <si>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</si>
  <si>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</si>
  <si>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</si>
  <si>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</si>
  <si>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</si>
  <si>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</si>
  <si>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</si>
  <si>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</si>
  <si>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</si>
  <si>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</si>
  <si>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</si>
  <si>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</si>
  <si>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</si>
  <si>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</si>
  <si>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</si>
  <si>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</si>
  <si>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</si>
  <si>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</si>
  <si>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</si>
  <si>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</si>
  <si>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</si>
  <si>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</si>
  <si>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</si>
  <si>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</si>
  <si>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</si>
  <si>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</si>
  <si>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</si>
  <si>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</si>
  <si>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</si>
  <si>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</si>
  <si>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</si>
  <si>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</si>
  <si>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</si>
  <si>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</si>
  <si>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</si>
  <si>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</si>
  <si>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</si>
  <si>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</si>
  <si>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</si>
  <si>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</si>
  <si>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</si>
  <si>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</si>
  <si>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</si>
  <si>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</si>
  <si>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</si>
  <si>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</si>
  <si>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</si>
  <si>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</si>
  <si>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</si>
  <si>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</si>
  <si>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</si>
  <si>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</si>
  <si>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</si>
  <si>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</si>
  <si>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</si>
  <si>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</si>
  <si>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</si>
  <si>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</si>
  <si>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</si>
  <si>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</si>
  <si>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</si>
  <si>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</si>
  <si>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</si>
  <si>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</si>
  <si>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</si>
  <si>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</si>
  <si>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</si>
  <si>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</si>
  <si>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</si>
  <si>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</si>
  <si>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</si>
  <si>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</si>
  <si>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</si>
  <si>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</si>
  <si>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</si>
  <si>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</si>
  <si>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</si>
  <si>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</si>
  <si>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</si>
  <si>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</si>
  <si>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</si>
  <si>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</si>
  <si>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</si>
  <si>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</si>
  <si>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</si>
  <si>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</si>
  <si>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</si>
  <si>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</si>
  <si>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</si>
  <si>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</si>
  <si>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</si>
  <si>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</si>
  <si>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</si>
  <si>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</si>
  <si>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</si>
  <si>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</si>
  <si>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</si>
  <si>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</si>
  <si>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</si>
  <si>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</si>
  <si>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</si>
  <si>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</si>
  <si>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</si>
  <si>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</si>
  <si>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</si>
  <si>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</si>
  <si>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</si>
  <si>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</si>
  <si>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</si>
  <si>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</si>
  <si>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</si>
  <si>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</si>
  <si>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</si>
  <si>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</si>
  <si>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</si>
  <si>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</si>
  <si>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</si>
  <si>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</si>
  <si>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</si>
  <si>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</si>
  <si>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</si>
  <si>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</si>
  <si>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</si>
  <si>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</si>
  <si>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</si>
  <si>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</si>
  <si>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</si>
  <si>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</si>
  <si>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</si>
  <si>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</si>
  <si>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</si>
  <si>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</si>
  <si>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</si>
  <si>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</si>
  <si>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</si>
  <si>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</si>
  <si>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</si>
  <si>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</si>
  <si>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</si>
  <si>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</si>
  <si>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</si>
  <si>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</si>
  <si>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</si>
  <si>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</si>
  <si>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</si>
  <si>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</si>
  <si>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</si>
  <si>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</si>
  <si>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</si>
  <si>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</si>
  <si>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</si>
  <si>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</si>
  <si>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</si>
  <si>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</si>
  <si>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</si>
  <si>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</si>
  <si>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</si>
  <si>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</si>
  <si>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</si>
  <si>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</si>
  <si>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</si>
  <si>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</si>
  <si>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</si>
  <si>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</si>
  <si>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</si>
  <si>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</si>
  <si>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</si>
  <si>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</si>
  <si>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</si>
  <si>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</si>
  <si>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</si>
  <si>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</si>
  <si>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</si>
  <si>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</si>
  <si>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</si>
  <si>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</si>
  <si>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</si>
  <si>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</si>
  <si>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</si>
  <si>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</si>
  <si>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</si>
  <si>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</si>
  <si>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</si>
  <si>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</si>
  <si>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</si>
  <si>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</si>
  <si>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</si>
  <si>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</si>
  <si>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</si>
  <si>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</si>
  <si>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</si>
  <si>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</si>
  <si>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</si>
  <si>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</si>
  <si>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</si>
  <si>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</si>
  <si>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</si>
  <si>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</si>
  <si>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</si>
  <si>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</si>
  <si>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</si>
  <si>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</si>
  <si>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</si>
  <si>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</si>
  <si>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</si>
  <si>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</si>
  <si>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</si>
  <si>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</si>
  <si>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</si>
  <si>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</si>
  <si>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</si>
  <si>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</si>
  <si>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</si>
  <si>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</si>
  <si>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</si>
  <si>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</si>
  <si>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</si>
  <si>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</si>
  <si>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</si>
  <si>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</si>
  <si>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</si>
  <si>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</si>
  <si>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</si>
  <si>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</si>
  <si>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</si>
  <si>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</si>
  <si>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</si>
  <si>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</si>
  <si>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</si>
  <si>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</si>
  <si>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</si>
  <si>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</si>
  <si>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</si>
  <si>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</si>
  <si>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</si>
  <si>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</si>
  <si>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</si>
  <si>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</si>
  <si>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</si>
  <si>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</si>
  <si>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</si>
  <si>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</si>
  <si>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</si>
  <si>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</si>
  <si>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</si>
  <si>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</si>
  <si>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</si>
  <si>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</si>
  <si>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</si>
  <si>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</si>
  <si>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</si>
  <si>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</si>
  <si>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</si>
  <si>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</si>
  <si>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</si>
  <si>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</si>
  <si>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</si>
  <si>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</si>
  <si>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</si>
  <si>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</si>
  <si>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</si>
  <si>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</si>
  <si>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</si>
  <si>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</si>
  <si>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</si>
  <si>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</si>
  <si>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</si>
  <si>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</si>
  <si>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</si>
  <si>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</si>
  <si>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</si>
  <si>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</si>
  <si>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</si>
  <si>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</si>
  <si>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</si>
  <si>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</si>
  <si>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</si>
  <si>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</si>
  <si>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</si>
  <si>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</si>
  <si>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</si>
  <si>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</si>
  <si>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</si>
  <si>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</si>
  <si>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</si>
  <si>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</si>
  <si>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</si>
  <si>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</si>
  <si>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</si>
  <si>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</si>
  <si>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</si>
  <si>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</si>
  <si>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</si>
  <si>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</si>
  <si>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</si>
  <si>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</si>
  <si>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</si>
  <si>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</si>
  <si>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</si>
  <si>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</si>
  <si>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</si>
  <si>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</si>
  <si>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</si>
  <si>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</si>
  <si>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</si>
  <si>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</si>
  <si>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</si>
  <si>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</si>
  <si>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</si>
  <si>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</si>
  <si>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</si>
  <si>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</si>
  <si>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</si>
  <si>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</si>
  <si>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</si>
  <si>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</si>
  <si>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</si>
  <si>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</si>
  <si>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</si>
  <si>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</si>
  <si>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</si>
  <si>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</si>
  <si>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</si>
  <si>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</si>
  <si>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</si>
  <si>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</si>
  <si>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</si>
  <si>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</si>
  <si>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</si>
  <si>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</si>
  <si>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</si>
  <si>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</si>
  <si>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</si>
  <si>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</si>
  <si>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</si>
  <si>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</si>
  <si>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</si>
  <si>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</si>
  <si>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</si>
  <si>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</si>
  <si>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</si>
  <si>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</si>
  <si>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</si>
  <si>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</si>
  <si>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</si>
  <si>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</si>
  <si>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</si>
  <si>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</si>
  <si>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</si>
  <si>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</si>
  <si>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</si>
  <si>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</si>
  <si>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</si>
  <si>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</si>
  <si>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</si>
  <si>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</si>
  <si>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</si>
  <si>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</si>
  <si>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</si>
  <si>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</si>
  <si>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</si>
  <si>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</si>
  <si>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</si>
  <si>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</si>
  <si>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</si>
  <si>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</si>
  <si>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</si>
  <si>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</si>
  <si>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</si>
  <si>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</si>
  <si>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</si>
  <si>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</si>
  <si>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</si>
  <si>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</si>
  <si>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</si>
  <si>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</si>
  <si>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</si>
  <si>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</si>
  <si>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</si>
  <si>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</si>
  <si>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</si>
  <si>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</si>
  <si>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</si>
  <si>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</si>
  <si>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</si>
  <si>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</si>
  <si>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</si>
  <si>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</si>
  <si>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</si>
  <si>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</si>
  <si>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</si>
  <si>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</si>
  <si>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</si>
  <si>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</si>
  <si>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</si>
  <si>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</si>
  <si>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</si>
  <si>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</si>
  <si>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</si>
  <si>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</si>
  <si>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</si>
  <si>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</si>
  <si>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</si>
  <si>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</si>
  <si>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</si>
  <si>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</si>
  <si>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</si>
  <si>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</si>
  <si>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</si>
  <si>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</si>
  <si>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</si>
  <si>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</si>
  <si>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</si>
  <si>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</si>
  <si>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</si>
  <si>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</si>
  <si>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</si>
  <si>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</si>
  <si>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</si>
  <si>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</si>
  <si>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</si>
  <si>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</si>
  <si>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</si>
  <si>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</si>
  <si>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</si>
  <si>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</si>
  <si>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</si>
  <si>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</si>
  <si>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</si>
  <si>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</si>
  <si>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</si>
  <si>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</si>
  <si>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</si>
  <si>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</si>
  <si>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</si>
  <si>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</si>
  <si>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</si>
  <si>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</si>
  <si>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</si>
  <si>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</si>
  <si>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</si>
  <si>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</si>
  <si>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</si>
  <si>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</si>
  <si>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</si>
  <si>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</si>
  <si>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</si>
  <si>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</si>
  <si>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</si>
  <si>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</si>
  <si>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</si>
  <si>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</si>
  <si>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</si>
  <si>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</si>
  <si>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</si>
  <si>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</si>
  <si>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</si>
  <si>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</si>
  <si>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</si>
  <si>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</si>
  <si>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</si>
  <si>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</si>
  <si>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</si>
  <si>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</si>
  <si>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</si>
  <si>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</si>
  <si>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</si>
  <si>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</si>
  <si>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</si>
  <si>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</si>
  <si>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</si>
  <si>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</si>
  <si>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</si>
  <si>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</si>
  <si>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</si>
  <si>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</si>
  <si>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</si>
  <si>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</si>
  <si>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</si>
  <si>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</si>
  <si>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</si>
  <si>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</si>
  <si>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</si>
  <si>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</si>
  <si>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</si>
  <si>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</si>
  <si>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</si>
  <si>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</si>
  <si>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</si>
  <si>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</si>
  <si>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</si>
  <si>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</si>
  <si>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</si>
  <si>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</si>
  <si>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</si>
  <si>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</si>
  <si>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</si>
  <si>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</si>
  <si>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</si>
  <si>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</si>
  <si>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</si>
  <si>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</si>
  <si>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</si>
  <si>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</si>
  <si>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</si>
  <si>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</si>
  <si>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</si>
  <si>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</si>
  <si>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</si>
  <si>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</si>
  <si>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</si>
  <si>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</si>
  <si>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</si>
  <si>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</si>
  <si>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</si>
  <si>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</si>
  <si>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</si>
  <si>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</si>
  <si>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</si>
  <si>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</si>
  <si>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</si>
  <si>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</si>
  <si>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</si>
  <si>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</si>
  <si>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</si>
  <si>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</si>
  <si>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</si>
  <si>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</si>
  <si>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</si>
  <si>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</si>
  <si>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</si>
  <si>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</si>
  <si>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</si>
  <si>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</si>
  <si>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</si>
  <si>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</si>
  <si>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</si>
  <si>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</si>
  <si>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</si>
  <si>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</si>
  <si>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</si>
  <si>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</si>
  <si>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</si>
  <si>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</si>
  <si>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</si>
  <si>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</si>
  <si>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</si>
  <si>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</si>
  <si>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</si>
  <si>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</si>
  <si>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</si>
  <si>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</si>
  <si>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</si>
  <si>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</si>
  <si>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</si>
  <si>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</si>
  <si>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</si>
  <si>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</si>
  <si>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</si>
  <si>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</si>
  <si>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</si>
  <si>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</si>
  <si>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</si>
  <si>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</si>
  <si>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</si>
  <si>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</si>
  <si>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</si>
  <si>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</si>
  <si>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</si>
  <si>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</si>
  <si>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</si>
  <si>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</si>
  <si>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</si>
  <si>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</si>
  <si>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</si>
  <si>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</si>
  <si>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</si>
  <si>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</si>
  <si>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</si>
  <si>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</si>
  <si>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</si>
  <si>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</si>
  <si>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</si>
  <si>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</si>
  <si>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</si>
  <si>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</si>
  <si>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</si>
  <si>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</si>
  <si>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</si>
  <si>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</si>
  <si>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</si>
  <si>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</si>
  <si>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</si>
  <si>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</si>
  <si>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</si>
  <si>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</si>
  <si>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</si>
  <si>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</si>
  <si>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</si>
  <si>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</si>
  <si>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</si>
  <si>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</si>
  <si>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</si>
  <si>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</si>
  <si>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</si>
  <si>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</si>
  <si>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</si>
  <si>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</si>
  <si>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</si>
  <si>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</si>
  <si>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</si>
  <si>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</si>
  <si>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</si>
  <si>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</si>
  <si>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</si>
  <si>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</si>
  <si>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</si>
  <si>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</si>
  <si>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</si>
  <si>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</si>
  <si>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</si>
  <si>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</si>
  <si>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</si>
  <si>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</si>
  <si>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</si>
  <si>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</si>
  <si>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</si>
  <si>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</si>
  <si>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</si>
  <si>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</si>
  <si>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</si>
  <si>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</si>
  <si>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</si>
  <si>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</si>
  <si>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</si>
  <si>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</si>
  <si>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</si>
  <si>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</si>
  <si>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</si>
  <si>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</si>
  <si>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</si>
  <si>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</si>
  <si>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</si>
  <si>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</si>
  <si>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</si>
  <si>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</si>
  <si>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</si>
  <si>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</si>
  <si>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</si>
  <si>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</si>
  <si>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</si>
  <si>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</si>
  <si>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</si>
  <si>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</si>
  <si>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</si>
  <si>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</si>
  <si>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</si>
  <si>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</si>
  <si>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</si>
  <si>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</si>
  <si>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</si>
  <si>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</si>
  <si>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</si>
  <si>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</si>
  <si>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</si>
  <si>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</si>
  <si>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</si>
  <si>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</si>
  <si>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</si>
  <si>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</si>
  <si>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</si>
  <si>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</si>
  <si>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</si>
  <si>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</si>
  <si>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</si>
  <si>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</si>
  <si>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</si>
  <si>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</si>
  <si>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</si>
  <si>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</si>
  <si>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</si>
  <si>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</si>
  <si>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</si>
  <si>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</si>
  <si>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</si>
  <si>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</si>
  <si>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</si>
  <si>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</si>
  <si>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</si>
  <si>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</si>
  <si>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</si>
  <si>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</si>
  <si>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</si>
  <si>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</si>
  <si>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</si>
  <si>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</si>
  <si>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</si>
  <si>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</si>
  <si>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</si>
  <si>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</si>
  <si>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</si>
  <si>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</si>
  <si>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</si>
  <si>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</si>
  <si>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</si>
  <si>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</si>
  <si>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</si>
  <si>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</si>
  <si>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</si>
  <si>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</si>
  <si>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</si>
  <si>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</si>
  <si>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</si>
  <si>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</si>
  <si>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</si>
  <si>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</si>
  <si>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</si>
  <si>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</si>
  <si>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</si>
  <si>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</si>
  <si>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</si>
  <si>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</si>
  <si>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</si>
  <si>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</si>
  <si>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</si>
  <si>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</si>
  <si>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</si>
  <si>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</si>
  <si>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</si>
  <si>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</si>
  <si>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</si>
  <si>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</si>
  <si>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</si>
  <si>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</si>
  <si>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</si>
  <si>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</si>
  <si>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</si>
  <si>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</si>
  <si>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</si>
  <si>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</si>
  <si>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</si>
  <si>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</si>
  <si>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</si>
  <si>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</si>
  <si>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</si>
  <si>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</si>
  <si>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</si>
  <si>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</si>
  <si>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</si>
  <si>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</si>
  <si>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</si>
  <si>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</si>
  <si>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</si>
  <si>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</si>
  <si>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</si>
  <si>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</si>
  <si>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</si>
  <si>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</si>
  <si>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</si>
  <si>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</si>
  <si>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</si>
  <si>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</si>
  <si>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</si>
  <si>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</si>
  <si>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</si>
  <si>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</si>
  <si>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</si>
  <si>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</si>
  <si>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</si>
  <si>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</si>
  <si>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</si>
  <si>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</si>
  <si>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</si>
  <si>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</si>
  <si>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</si>
  <si>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</si>
  <si>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</si>
  <si>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</si>
  <si>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</si>
  <si>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</si>
  <si>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</si>
  <si>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</si>
  <si>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</si>
  <si>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</si>
  <si>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</si>
  <si>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</si>
  <si>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</si>
  <si>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</si>
  <si>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</si>
  <si>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</si>
  <si>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</si>
  <si>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</si>
  <si>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</si>
  <si>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</si>
  <si>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</si>
  <si>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</si>
  <si>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</si>
  <si>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</si>
  <si>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</si>
  <si>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</si>
  <si>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</si>
  <si>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</si>
  <si>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</si>
  <si>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</si>
  <si>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</si>
  <si>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</si>
  <si>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</si>
  <si>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</si>
  <si>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</si>
  <si>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</si>
  <si>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</si>
  <si>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</si>
  <si>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</si>
  <si>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</si>
  <si>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</si>
  <si>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</si>
  <si>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</si>
  <si>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</si>
  <si>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</si>
  <si>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</si>
  <si>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</si>
  <si>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</si>
  <si>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</si>
  <si>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</si>
  <si>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</si>
  <si>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</si>
  <si>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</si>
  <si>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</si>
  <si>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</si>
  <si>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</si>
  <si>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</si>
  <si>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</si>
  <si>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</si>
  <si>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</si>
  <si>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</si>
  <si>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</si>
  <si>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</si>
  <si>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</si>
  <si>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</si>
  <si>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</si>
  <si>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</si>
  <si>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</si>
  <si>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</si>
  <si>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</si>
  <si>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</si>
  <si>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</si>
  <si>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</si>
  <si>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</si>
  <si>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</si>
  <si>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</si>
  <si>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</si>
  <si>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</si>
  <si>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</si>
  <si>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</si>
  <si>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</si>
  <si>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</si>
  <si>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</si>
  <si>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</si>
  <si>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</si>
  <si>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</si>
  <si>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</si>
  <si>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</si>
  <si>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</si>
  <si>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</si>
  <si>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</si>
  <si>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</si>
  <si>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</si>
  <si>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</si>
  <si>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</si>
  <si>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</si>
  <si>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</si>
  <si>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</si>
  <si>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</si>
  <si>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</si>
  <si>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</si>
  <si>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</si>
  <si>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</si>
  <si>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</si>
  <si>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</si>
  <si>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</si>
  <si>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</si>
  <si>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</si>
  <si>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</si>
  <si>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</si>
  <si>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</si>
  <si>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</si>
  <si>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</si>
  <si>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</si>
  <si>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</si>
  <si>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</si>
  <si>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</si>
  <si>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</si>
  <si>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</si>
  <si>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</si>
  <si>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</si>
  <si>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</si>
  <si>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</si>
  <si>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</si>
  <si>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</si>
  <si>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</si>
  <si>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</si>
  <si>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</si>
  <si>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</si>
  <si>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</si>
  <si>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</si>
  <si>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</si>
  <si>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</si>
  <si>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</si>
  <si>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</si>
  <si>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</si>
  <si>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</si>
  <si>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</si>
  <si>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</si>
  <si>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</si>
  <si>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</si>
  <si>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</si>
  <si>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</si>
  <si>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</si>
  <si>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</si>
  <si>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</si>
  <si>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</si>
  <si>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</si>
  <si>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</si>
  <si>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</si>
  <si>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</si>
  <si>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</si>
  <si>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</si>
  <si>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</si>
  <si>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</si>
  <si>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</si>
  <si>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</si>
  <si>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</si>
  <si>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</si>
  <si>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</si>
  <si>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</si>
  <si>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</si>
  <si>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</si>
  <si>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</si>
  <si>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</si>
  <si>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</si>
  <si>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</si>
  <si>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</si>
  <si>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</si>
  <si>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</si>
  <si>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</si>
  <si>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</si>
  <si>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</si>
  <si>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</si>
  <si>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</si>
  <si>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</si>
  <si>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</si>
  <si>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</si>
  <si>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</si>
  <si>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</si>
  <si>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</si>
  <si>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</si>
  <si>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</si>
  <si>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</si>
  <si>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</si>
  <si>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</si>
  <si>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</si>
  <si>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</si>
  <si>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</si>
  <si>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</si>
  <si>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</si>
  <si>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</si>
  <si>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</si>
  <si>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</si>
  <si>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</si>
  <si>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</si>
  <si>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</si>
  <si>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</si>
  <si>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</si>
  <si>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</si>
  <si>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</si>
  <si>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</si>
  <si>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</si>
  <si>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</si>
  <si>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</si>
  <si>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</si>
  <si>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</si>
  <si>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</si>
  <si>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</si>
  <si>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</si>
  <si>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</si>
  <si>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</si>
  <si>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</si>
  <si>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</si>
  <si>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</si>
  <si>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</si>
  <si>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</si>
  <si>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</si>
  <si>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</si>
  <si>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</si>
  <si>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</si>
  <si>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</si>
  <si>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</si>
  <si>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</si>
  <si>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</si>
  <si>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</si>
  <si>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</si>
  <si>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</si>
  <si>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</si>
  <si>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</si>
  <si>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</si>
  <si>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</si>
  <si>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</si>
  <si>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</si>
  <si>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</si>
  <si>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</si>
  <si>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</si>
  <si>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</si>
  <si>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</si>
  <si>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</si>
  <si>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</si>
  <si>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</si>
  <si>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</si>
  <si>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</si>
  <si>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</si>
  <si>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</si>
  <si>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</si>
  <si>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</si>
  <si>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</si>
  <si>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</si>
  <si>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</si>
  <si>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</si>
  <si>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</si>
  <si>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</si>
  <si>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</si>
  <si>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</si>
  <si>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</si>
  <si>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</si>
  <si>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</si>
  <si>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</si>
  <si>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</si>
  <si>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</si>
  <si>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</si>
  <si>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</si>
  <si>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</si>
  <si>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</si>
  <si>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</si>
  <si>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</si>
  <si>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</si>
  <si>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</si>
  <si>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</si>
  <si>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</si>
  <si>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</si>
  <si>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</si>
  <si>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</si>
  <si>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</si>
  <si>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</si>
  <si>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</si>
  <si>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</si>
  <si>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</si>
  <si>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</si>
  <si>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</si>
  <si>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</si>
  <si>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</si>
  <si>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</si>
  <si>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</si>
  <si>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</si>
  <si>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</si>
  <si>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</si>
  <si>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</si>
  <si>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</si>
  <si>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</si>
  <si>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</si>
  <si>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</si>
  <si>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</si>
  <si>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</si>
  <si>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</si>
  <si>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</si>
  <si>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</si>
  <si>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</si>
  <si>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</si>
  <si>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</si>
  <si>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</si>
  <si>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</si>
  <si>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</si>
  <si>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</si>
  <si>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</si>
  <si>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</si>
  <si>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</si>
  <si>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</si>
  <si>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</si>
  <si>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</si>
  <si>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</si>
  <si>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</si>
  <si>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</si>
  <si>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</si>
  <si>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</si>
  <si>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</si>
  <si>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</si>
  <si>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</si>
  <si>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</si>
  <si>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</si>
  <si>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</si>
  <si>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</si>
  <si>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</si>
  <si>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</si>
  <si>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</si>
  <si>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</si>
  <si>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</si>
  <si>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</si>
  <si>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</si>
  <si>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</si>
  <si>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</si>
  <si>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</si>
  <si>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</si>
  <si>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</si>
  <si>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</si>
  <si>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</si>
  <si>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</si>
  <si>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</si>
  <si>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</si>
  <si>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</si>
  <si>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</si>
  <si>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</si>
  <si>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</si>
  <si>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</si>
  <si>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</si>
  <si>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</si>
  <si>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</si>
  <si>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</si>
  <si>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</si>
  <si>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</si>
  <si>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</si>
  <si>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</si>
  <si>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</si>
  <si>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</si>
  <si>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</si>
  <si>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</si>
  <si>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</si>
  <si>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</si>
  <si>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</si>
  <si>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</si>
  <si>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</si>
  <si>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</si>
  <si>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</si>
  <si>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</si>
  <si>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</si>
  <si>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</si>
  <si>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</si>
  <si>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</si>
  <si>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</si>
  <si>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</si>
  <si>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</si>
  <si>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</si>
  <si>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</si>
  <si>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</si>
  <si>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</si>
  <si>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</si>
  <si>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</si>
  <si>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</si>
  <si>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</si>
  <si>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</si>
  <si>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</si>
  <si>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</si>
  <si>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</si>
  <si>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</si>
  <si>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</si>
  <si>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</si>
  <si>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</si>
  <si>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</si>
  <si>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</si>
  <si>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</si>
  <si>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</si>
  <si>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</si>
  <si>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</si>
  <si>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</si>
  <si>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</si>
  <si>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</si>
  <si>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</si>
  <si>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</si>
  <si>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</si>
  <si>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</si>
  <si>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</si>
  <si>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</si>
  <si>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</si>
  <si>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</si>
  <si>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</si>
  <si>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</si>
  <si>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</si>
  <si>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</si>
  <si>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</si>
  <si>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</si>
  <si>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</si>
  <si>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</si>
  <si>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</si>
  <si>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</si>
  <si>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</si>
  <si>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</si>
  <si>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</si>
  <si>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</si>
  <si>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</si>
  <si>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</si>
  <si>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</si>
  <si>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</si>
  <si>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</si>
  <si>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</si>
  <si>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</si>
  <si>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</si>
  <si>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</si>
  <si>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</si>
  <si>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</si>
  <si>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</si>
  <si>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</si>
  <si>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</si>
  <si>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</si>
  <si>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</si>
  <si>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</si>
  <si>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</si>
  <si>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</si>
  <si>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</si>
  <si>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</si>
  <si>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</si>
  <si>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</si>
  <si>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</si>
  <si>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</si>
  <si>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</si>
  <si>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</si>
  <si>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</si>
  <si>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</si>
  <si>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</si>
  <si>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</si>
  <si>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</si>
  <si>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</si>
  <si>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</si>
  <si>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</si>
  <si>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</si>
  <si>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</si>
  <si>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</si>
  <si>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</si>
  <si>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</si>
  <si>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</si>
  <si>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</si>
  <si>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</si>
  <si>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</si>
  <si>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</si>
  <si>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</si>
  <si>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</si>
  <si>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</si>
  <si>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</si>
  <si>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</si>
  <si>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</si>
  <si>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</si>
  <si>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</si>
  <si>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</si>
  <si>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</si>
  <si>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</si>
  <si>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</si>
  <si>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</si>
  <si>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</si>
  <si>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</si>
  <si>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</si>
  <si>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</si>
  <si>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</si>
  <si>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</si>
  <si>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</si>
  <si>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</si>
  <si>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</si>
  <si>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</si>
  <si>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</si>
  <si>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</si>
  <si>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</si>
  <si>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</si>
  <si>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</si>
  <si>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</si>
  <si>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</si>
  <si>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</si>
  <si>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</si>
  <si>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</si>
  <si>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</si>
  <si>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</si>
  <si>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</si>
  <si>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</si>
  <si>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</si>
  <si>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</si>
  <si>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</si>
  <si>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</si>
  <si>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</si>
  <si>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</si>
  <si>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</si>
  <si>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</si>
  <si>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</si>
  <si>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</si>
  <si>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</si>
  <si>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</si>
  <si>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</si>
  <si>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</si>
  <si>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</si>
  <si>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</si>
  <si>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</si>
  <si>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</si>
  <si>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</si>
  <si>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</si>
  <si>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</si>
  <si>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</si>
  <si>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</si>
  <si>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</si>
  <si>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</si>
  <si>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</si>
  <si>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</si>
  <si>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</si>
  <si>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</si>
  <si>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</si>
  <si>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</si>
  <si>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</si>
  <si>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</si>
  <si>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</si>
  <si>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</si>
  <si>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</si>
  <si>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</si>
  <si>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</si>
  <si>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</si>
  <si>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</si>
  <si>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</si>
  <si>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</si>
  <si>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</si>
  <si>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</si>
  <si>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</si>
  <si>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</si>
  <si>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</si>
  <si>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</si>
  <si>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</si>
  <si>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</si>
  <si>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</si>
  <si>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</si>
  <si>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</si>
  <si>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</si>
  <si>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</si>
  <si>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</si>
  <si>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</si>
  <si>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</si>
  <si>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</si>
  <si>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</si>
  <si>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</si>
  <si>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</si>
  <si>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</si>
  <si>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</si>
  <si>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</si>
  <si>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</si>
  <si>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</si>
  <si>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</si>
  <si>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</si>
  <si>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</si>
  <si>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</si>
  <si>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</si>
  <si>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</si>
  <si>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</si>
  <si>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</si>
  <si>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</si>
  <si>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</si>
  <si>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</si>
  <si>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</si>
  <si>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</si>
  <si>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</si>
  <si>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</si>
  <si>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</si>
  <si>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</si>
  <si>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</si>
  <si>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</si>
  <si>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</si>
  <si>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</si>
  <si>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</si>
  <si>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</si>
  <si>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</si>
  <si>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</si>
  <si>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</si>
  <si>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</si>
  <si>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</si>
  <si>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</si>
  <si>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</si>
  <si>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</si>
  <si>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</si>
  <si>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</si>
  <si>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</si>
  <si>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</si>
  <si>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</si>
  <si>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</si>
  <si>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</si>
  <si>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</si>
  <si>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</si>
  <si>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</si>
  <si>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</si>
  <si>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</si>
  <si>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</si>
  <si>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</si>
  <si>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</si>
  <si>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</si>
  <si>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</si>
  <si>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</si>
  <si>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</si>
  <si>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</si>
  <si>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</si>
  <si>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</si>
  <si>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</si>
  <si>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</si>
  <si>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</si>
  <si>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</si>
  <si>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</si>
  <si>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</si>
  <si>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</si>
  <si>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</si>
  <si>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</si>
  <si>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</si>
  <si>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</si>
  <si>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</si>
  <si>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</si>
  <si>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</si>
  <si>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</si>
  <si>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</si>
  <si>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</si>
  <si>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</si>
  <si>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</si>
  <si>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</si>
  <si>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</si>
  <si>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</si>
  <si>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</si>
  <si>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</si>
  <si>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</si>
  <si>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</si>
  <si>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</si>
  <si>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</si>
  <si>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</si>
  <si>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</si>
  <si>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</si>
  <si>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</si>
  <si>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</si>
  <si>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</si>
  <si>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</si>
  <si>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</si>
  <si>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</si>
  <si>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</si>
  <si>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</si>
  <si>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</si>
  <si>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</si>
  <si>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</si>
  <si>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</si>
  <si>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</si>
  <si>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</si>
  <si>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</si>
  <si>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</si>
  <si>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</si>
  <si>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</si>
  <si>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</si>
  <si>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</si>
  <si>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</si>
  <si>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</si>
  <si>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</si>
  <si>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</si>
  <si>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</si>
  <si>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</si>
  <si>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</si>
  <si>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</si>
  <si>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</si>
  <si>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</si>
  <si>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</si>
  <si>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</si>
  <si>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</si>
  <si>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</si>
  <si>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</si>
  <si>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</si>
  <si>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</si>
  <si>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</si>
  <si>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</si>
  <si>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</si>
  <si>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</si>
  <si>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</si>
  <si>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</si>
  <si>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</si>
  <si>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</si>
  <si>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</si>
  <si>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</si>
  <si>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</si>
  <si>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</si>
  <si>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</si>
  <si>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</si>
  <si>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</si>
  <si>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</si>
  <si>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</si>
  <si>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</si>
  <si>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</si>
  <si>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</si>
  <si>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</si>
  <si>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</si>
  <si>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</si>
  <si>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</si>
  <si>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</si>
  <si>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</si>
  <si>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</si>
  <si>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</si>
  <si>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</si>
  <si>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</si>
  <si>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</si>
  <si>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</si>
  <si>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</si>
  <si>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</si>
  <si>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</si>
  <si>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</si>
  <si>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</si>
  <si>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</si>
  <si>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</si>
  <si>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</si>
  <si>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</si>
  <si>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</si>
  <si>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</si>
  <si>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</si>
  <si>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</si>
  <si>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</si>
  <si>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</si>
  <si>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</si>
  <si>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</si>
  <si>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</si>
  <si>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</si>
  <si>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</si>
  <si>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</si>
  <si>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</si>
  <si>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</si>
  <si>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</si>
  <si>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</si>
  <si>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</si>
  <si>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</si>
  <si>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</si>
  <si>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</si>
  <si>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</si>
  <si>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</si>
  <si>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</si>
  <si>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</si>
  <si>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</si>
  <si>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</si>
  <si>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</si>
  <si>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</si>
  <si>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</si>
  <si>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</si>
  <si>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</si>
  <si>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</si>
  <si>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</si>
  <si>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</si>
  <si>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</si>
  <si>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</si>
  <si>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</si>
  <si>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</si>
  <si>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</si>
  <si>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</si>
  <si>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</si>
  <si>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</si>
  <si>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</si>
  <si>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</si>
  <si>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</si>
  <si>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</si>
  <si>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</si>
  <si>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</si>
  <si>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</si>
  <si>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</si>
  <si>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</si>
  <si>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</si>
  <si>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</si>
  <si>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</si>
  <si>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</si>
  <si>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</si>
  <si>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</si>
  <si>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</si>
  <si>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</si>
  <si>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</si>
  <si>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</si>
  <si>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</si>
  <si>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</si>
  <si>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</si>
  <si>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</si>
  <si>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</si>
  <si>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</si>
  <si>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</si>
  <si>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</si>
  <si>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</si>
  <si>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</si>
  <si>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</si>
  <si>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</si>
  <si>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</si>
  <si>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</si>
  <si>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</si>
  <si>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</si>
  <si>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</si>
  <si>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</si>
  <si>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</si>
  <si>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</si>
  <si>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</si>
  <si>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</si>
  <si>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</si>
  <si>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</si>
  <si>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</si>
  <si>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</si>
  <si>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</si>
  <si>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</si>
  <si>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</si>
  <si>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</si>
  <si>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</si>
  <si>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</si>
  <si>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</si>
  <si>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</si>
  <si>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</si>
  <si>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</si>
  <si>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</si>
  <si>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</si>
  <si>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</si>
  <si>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</si>
  <si>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</si>
  <si>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</si>
  <si>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</si>
  <si>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</si>
  <si>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</si>
  <si>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</si>
  <si>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</si>
  <si>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</si>
  <si>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</si>
  <si>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</si>
  <si>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</si>
  <si>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</si>
  <si>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</si>
  <si>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</si>
  <si>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</si>
  <si>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</si>
  <si>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</si>
  <si>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</si>
  <si>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</si>
  <si>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</si>
  <si>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</si>
  <si>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</si>
  <si>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</si>
  <si>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</si>
  <si>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</si>
  <si>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</si>
  <si>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</si>
  <si>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</si>
  <si>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</si>
  <si>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</si>
  <si>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</si>
  <si>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</si>
  <si>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</si>
  <si>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</si>
  <si>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</si>
  <si>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</si>
  <si>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</si>
  <si>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</si>
  <si>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</si>
  <si>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</si>
  <si>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</si>
  <si>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</si>
  <si>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</si>
  <si>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</si>
  <si>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</si>
  <si>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</si>
  <si>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</si>
  <si>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</si>
  <si>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</si>
  <si>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</si>
  <si>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</si>
  <si>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</si>
  <si>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</si>
  <si>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</si>
  <si>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</si>
  <si>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</si>
  <si>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</si>
  <si>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</si>
  <si>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</si>
  <si>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</si>
  <si>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</si>
  <si>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</si>
  <si>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</si>
  <si>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</si>
  <si>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</si>
  <si>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</si>
  <si>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</si>
  <si>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</si>
  <si>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</si>
  <si>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</si>
  <si>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</si>
  <si>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</si>
  <si>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</si>
  <si>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</si>
  <si>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</si>
  <si>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</si>
  <si>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</si>
  <si>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</si>
  <si>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</si>
  <si>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</si>
  <si>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</si>
  <si>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</si>
  <si>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</si>
  <si>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</si>
  <si>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</si>
  <si>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</si>
  <si>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</si>
  <si>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</si>
  <si>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</si>
  <si>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</si>
  <si>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</si>
  <si>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</si>
  <si>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</si>
  <si>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</si>
  <si>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</si>
  <si>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</si>
  <si>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</si>
  <si>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</si>
  <si>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</si>
  <si>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</si>
  <si>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</si>
  <si>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</si>
  <si>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</si>
  <si>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</si>
  <si>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</si>
  <si>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</si>
  <si>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</si>
  <si>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</si>
  <si>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</si>
  <si>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</si>
  <si>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</si>
  <si>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</si>
  <si>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</si>
  <si>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</si>
  <si>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</si>
  <si>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</si>
  <si>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</si>
  <si>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</si>
  <si>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</si>
  <si>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</si>
  <si>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</si>
  <si>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</si>
  <si>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</si>
  <si>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</si>
  <si>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</si>
  <si>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</si>
  <si>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</si>
  <si>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</si>
  <si>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</si>
  <si>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</si>
  <si>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</si>
  <si>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</si>
  <si>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</si>
  <si>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</si>
  <si>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</si>
  <si>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</si>
  <si>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</si>
  <si>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</si>
  <si>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</si>
  <si>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</si>
  <si>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</si>
  <si>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</si>
  <si>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</si>
  <si>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</si>
  <si>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</si>
  <si>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</si>
  <si>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</si>
  <si>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</si>
  <si>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</si>
  <si>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</si>
  <si>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</si>
  <si>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</si>
  <si>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</si>
  <si>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</si>
  <si>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</si>
  <si>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</si>
  <si>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</si>
  <si>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</si>
  <si>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</si>
  <si>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</si>
  <si>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</si>
  <si>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</si>
  <si>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</si>
  <si>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</si>
  <si>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</si>
  <si>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</si>
  <si>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</si>
  <si>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</si>
  <si>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</si>
  <si>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</si>
  <si>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</si>
  <si>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</si>
  <si>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</si>
  <si>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</si>
  <si>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</si>
  <si>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</si>
  <si>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</si>
  <si>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</si>
  <si>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</si>
  <si>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</si>
  <si>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</si>
  <si>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</si>
  <si>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</si>
  <si>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</si>
  <si>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</si>
  <si>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</si>
  <si>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</si>
  <si>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</si>
  <si>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</si>
  <si>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</si>
  <si>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</si>
  <si>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</si>
  <si>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</si>
  <si>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</si>
  <si>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</si>
  <si>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</si>
  <si>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</si>
  <si>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</si>
  <si>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</si>
  <si>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</si>
  <si>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</si>
  <si>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</si>
  <si>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</si>
  <si>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</si>
  <si>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</si>
  <si>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</si>
  <si>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</si>
  <si>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</si>
  <si>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</si>
  <si>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</si>
  <si>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</si>
  <si>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</si>
  <si>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</si>
  <si>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</si>
  <si>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</si>
  <si>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</si>
  <si>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</si>
  <si>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</si>
  <si>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</si>
  <si>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</si>
  <si>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</si>
  <si>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</si>
  <si>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</si>
  <si>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</si>
  <si>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</si>
  <si>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</si>
  <si>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</si>
  <si>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</si>
  <si>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</si>
  <si>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</si>
  <si>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</si>
  <si>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</si>
  <si>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</si>
  <si>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</si>
  <si>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</si>
  <si>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</si>
  <si>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</si>
  <si>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</si>
  <si>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</si>
  <si>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</si>
  <si>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</si>
  <si>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</si>
  <si>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</si>
  <si>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</si>
  <si>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</si>
  <si>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</si>
  <si>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</si>
  <si>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</si>
  <si>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</si>
  <si>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</si>
  <si>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</si>
  <si>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</si>
  <si>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</si>
  <si>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</si>
  <si>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</si>
  <si>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</si>
  <si>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</si>
  <si>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</si>
  <si>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</si>
  <si>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</si>
  <si>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</si>
  <si>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</si>
  <si>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</si>
  <si>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</si>
  <si>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</si>
  <si>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</si>
  <si>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</si>
  <si>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</si>
  <si>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</si>
  <si>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</si>
  <si>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</si>
  <si>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</si>
  <si>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</si>
  <si>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</si>
  <si>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</si>
  <si>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</si>
  <si>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</si>
  <si>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</si>
  <si>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</si>
  <si>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</si>
  <si>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</si>
  <si>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</si>
  <si>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</si>
  <si>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</si>
  <si>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</si>
  <si>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</si>
  <si>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</si>
  <si>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</si>
  <si>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</si>
  <si>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</si>
  <si>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</si>
  <si>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</si>
  <si>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</si>
  <si>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</si>
  <si>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</si>
  <si>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</si>
  <si>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</si>
  <si>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</si>
  <si>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</si>
  <si>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</si>
  <si>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</si>
  <si>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</si>
  <si>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</si>
  <si>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</si>
  <si>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</si>
  <si>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</si>
  <si>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</si>
  <si>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</si>
  <si>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</si>
  <si>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</si>
  <si>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</si>
  <si>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</si>
  <si>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</si>
  <si>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</si>
  <si>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</si>
  <si>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</si>
  <si>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</si>
  <si>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</si>
  <si>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</si>
  <si>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</si>
  <si>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</si>
  <si>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</si>
  <si>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</si>
  <si>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</si>
  <si>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</si>
  <si>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</si>
  <si>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</si>
  <si>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</si>
  <si>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</si>
  <si>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</si>
  <si>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</si>
  <si>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</si>
  <si>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</si>
  <si>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</si>
  <si>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</si>
  <si>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</si>
  <si>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</si>
  <si>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</si>
  <si>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</si>
  <si>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</si>
  <si>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</si>
  <si>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</si>
  <si>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</si>
  <si>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</si>
  <si>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</si>
  <si>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</si>
  <si>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</si>
  <si>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</si>
  <si>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</si>
  <si>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</si>
  <si>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</si>
  <si>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</si>
  <si>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</si>
  <si>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</si>
  <si>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</si>
  <si>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</si>
  <si>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</si>
  <si>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</si>
  <si>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</si>
  <si>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</si>
  <si>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</si>
  <si>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</si>
  <si>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</si>
  <si>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</si>
  <si>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</si>
  <si>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</si>
  <si>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</si>
  <si>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</si>
  <si>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</si>
  <si>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</si>
  <si>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</si>
  <si>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</si>
  <si>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</si>
  <si>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</si>
  <si>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</si>
  <si>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</si>
  <si>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</si>
  <si>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</si>
  <si>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</si>
  <si>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</si>
  <si>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</si>
  <si>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</si>
  <si>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</si>
  <si>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</si>
  <si>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</si>
  <si>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</si>
  <si>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</si>
  <si>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</si>
  <si>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</si>
  <si>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</si>
  <si>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</si>
  <si>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</si>
  <si>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</si>
  <si>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</si>
  <si>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</si>
  <si>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</si>
  <si>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</si>
  <si>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</si>
  <si>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</si>
  <si>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</si>
  <si>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</si>
  <si>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</si>
  <si>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</si>
  <si>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</si>
  <si>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</si>
  <si>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</si>
  <si>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</si>
  <si>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</si>
  <si>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</si>
  <si>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</si>
  <si>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</si>
  <si>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</si>
  <si>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</si>
  <si>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</si>
  <si>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</si>
  <si>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</si>
  <si>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</si>
  <si>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</si>
  <si>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</si>
  <si>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</si>
  <si>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</si>
  <si>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</si>
  <si>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</si>
  <si>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</si>
  <si>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</si>
  <si>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</si>
  <si>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</si>
  <si>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</si>
  <si>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</si>
  <si>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</si>
  <si>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</si>
  <si>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</si>
  <si>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</si>
  <si>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</si>
  <si>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</si>
  <si>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</si>
  <si>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</si>
  <si>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</si>
  <si>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</si>
  <si>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</si>
  <si>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</si>
  <si>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</si>
  <si>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</si>
  <si>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</si>
  <si>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</si>
  <si>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</si>
  <si>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</si>
  <si>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</si>
  <si>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</si>
  <si>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</si>
  <si>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</si>
  <si>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</si>
  <si>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</si>
  <si>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</si>
  <si>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</si>
  <si>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</si>
  <si>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</si>
  <si>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</si>
  <si>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</si>
  <si>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</si>
  <si>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</si>
  <si>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</si>
  <si>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</si>
  <si>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</si>
  <si>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</si>
  <si>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</si>
  <si>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</si>
  <si>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</si>
  <si>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</si>
  <si>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</si>
  <si>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</si>
  <si>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</si>
  <si>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</si>
  <si>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</si>
  <si>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</si>
  <si>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</si>
  <si>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</si>
  <si>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</si>
  <si>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</si>
  <si>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</si>
  <si>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</si>
  <si>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</si>
  <si>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</si>
  <si>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</si>
  <si>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</si>
  <si>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</si>
  <si>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</si>
  <si>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</si>
  <si>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</si>
  <si>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</si>
  <si>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</si>
  <si>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</si>
  <si>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</si>
  <si>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</si>
  <si>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</si>
  <si>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</si>
  <si>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</si>
  <si>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</si>
  <si>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</si>
  <si>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</si>
  <si>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</si>
  <si>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</si>
  <si>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</si>
  <si>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</si>
  <si>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</si>
  <si>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</si>
  <si>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</si>
  <si>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</si>
  <si>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</si>
  <si>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</si>
  <si>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</si>
  <si>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</si>
  <si>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</si>
  <si>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</si>
  <si>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</si>
  <si>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</si>
  <si>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</si>
  <si>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</si>
  <si>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</si>
  <si>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</si>
  <si>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</si>
  <si>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</si>
  <si>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</si>
  <si>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</si>
  <si>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</si>
  <si>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</si>
  <si>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</si>
  <si>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</si>
  <si>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</si>
  <si>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</si>
  <si>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</si>
  <si>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</si>
  <si>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</si>
  <si>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</si>
  <si>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</si>
  <si>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</si>
  <si>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</si>
  <si>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</si>
  <si>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</si>
  <si>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</si>
  <si>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</si>
  <si>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</si>
  <si>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</si>
  <si>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</si>
  <si>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</si>
  <si>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</si>
  <si>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</si>
  <si>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</si>
  <si>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</si>
  <si>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</si>
  <si>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</si>
  <si>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</si>
  <si>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</si>
  <si>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</si>
  <si>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</si>
  <si>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</si>
  <si>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</si>
  <si>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</si>
  <si>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</si>
  <si>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</si>
  <si>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</si>
  <si>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</si>
  <si>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</si>
  <si>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</si>
  <si>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</si>
  <si>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</si>
  <si>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</si>
  <si>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</si>
  <si>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</si>
  <si>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</si>
  <si>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</si>
  <si>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</si>
  <si>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</si>
  <si>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</si>
  <si>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</si>
  <si>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</si>
  <si>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</si>
  <si>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</si>
  <si>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</si>
  <si>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</si>
  <si>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</si>
  <si>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</si>
  <si>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</si>
  <si>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</si>
  <si>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</si>
  <si>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</si>
  <si>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</si>
  <si>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</si>
  <si>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</si>
  <si>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</si>
  <si>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</si>
  <si>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</si>
  <si>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</si>
  <si>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</si>
  <si>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</si>
  <si>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</si>
  <si>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</si>
  <si>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</si>
  <si>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</si>
  <si>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</si>
  <si>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</si>
  <si>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</si>
  <si>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</si>
  <si>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</si>
  <si>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</si>
  <si>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</si>
  <si>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</si>
  <si>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</si>
  <si>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</si>
  <si>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</si>
  <si>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</si>
  <si>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</si>
  <si>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</si>
  <si>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</si>
  <si>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</si>
  <si>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</si>
  <si>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</si>
  <si>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</si>
  <si>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</si>
  <si>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</si>
  <si>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</si>
  <si>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</si>
  <si>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</si>
  <si>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</si>
  <si>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</si>
  <si>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</si>
  <si>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</si>
  <si>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</si>
  <si>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</si>
  <si>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</si>
  <si>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</si>
  <si>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</si>
  <si>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</si>
  <si>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</si>
  <si>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</si>
  <si>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</si>
  <si>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</si>
  <si>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</si>
  <si>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</si>
  <si>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</si>
  <si>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</si>
  <si>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</si>
  <si>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</si>
  <si>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</si>
  <si>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</si>
  <si>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</si>
  <si>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</si>
  <si>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</si>
  <si>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</si>
  <si>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</si>
  <si>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</si>
  <si>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</si>
  <si>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</si>
  <si>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</si>
  <si>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</si>
  <si>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</si>
  <si>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</si>
  <si>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</si>
  <si>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</si>
  <si>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</si>
  <si>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</si>
  <si>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</si>
  <si>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</si>
  <si>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</si>
  <si>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</si>
  <si>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</si>
  <si>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</si>
  <si>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</si>
  <si>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</si>
  <si>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</si>
  <si>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</si>
  <si>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</si>
  <si>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</si>
  <si>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</si>
  <si>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</si>
  <si>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</si>
  <si>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</si>
  <si>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</si>
  <si>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</si>
  <si>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</si>
  <si>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</si>
  <si>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</si>
  <si>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</si>
  <si>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</si>
  <si>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</si>
  <si>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</si>
  <si>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</si>
  <si>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</si>
  <si>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</si>
  <si>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</si>
  <si>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</si>
  <si>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</si>
  <si>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</si>
  <si>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</si>
  <si>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</si>
  <si>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</si>
  <si>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</si>
  <si>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</si>
  <si>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</si>
  <si>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</si>
  <si>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</si>
  <si>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</si>
  <si>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</si>
  <si>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</si>
  <si>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</si>
  <si>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</si>
  <si>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</si>
  <si>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</si>
  <si>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</si>
  <si>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</si>
  <si>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</si>
  <si>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</si>
  <si>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</si>
  <si>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</si>
  <si>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</si>
  <si>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</si>
  <si>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</si>
  <si>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</si>
  <si>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</si>
  <si>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</si>
  <si>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</si>
  <si>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</si>
  <si>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</si>
  <si>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</si>
  <si>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</si>
  <si>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</si>
  <si>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</si>
  <si>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</si>
  <si>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</si>
  <si>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</si>
  <si>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</si>
  <si>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</si>
  <si>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</si>
  <si>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</si>
  <si>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</si>
  <si>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</si>
  <si>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</si>
  <si>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</si>
  <si>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</si>
  <si>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</si>
  <si>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</si>
  <si>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</si>
  <si>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</si>
  <si>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</si>
  <si>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</si>
  <si>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</si>
  <si>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</si>
  <si>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</si>
  <si>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</si>
  <si>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</si>
  <si>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</si>
  <si>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</si>
  <si>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</si>
  <si>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</si>
  <si>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</si>
  <si>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</si>
  <si>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</si>
  <si>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</si>
  <si>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</si>
  <si>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</si>
  <si>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</si>
  <si>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</si>
  <si>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</si>
  <si>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</si>
  <si>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</si>
  <si>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</si>
  <si>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</si>
  <si>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</si>
  <si>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</si>
  <si>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</si>
  <si>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</si>
  <si>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</si>
  <si>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</si>
  <si>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</si>
  <si>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</si>
  <si>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</si>
  <si>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</si>
  <si>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</si>
  <si>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</si>
  <si>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</si>
  <si>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</si>
  <si>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</si>
  <si>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</si>
  <si>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</si>
  <si>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</si>
  <si>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</si>
  <si>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</si>
  <si>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</si>
  <si>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</si>
  <si>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</si>
  <si>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</si>
  <si>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</si>
  <si>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</si>
  <si>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</si>
  <si>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</si>
  <si>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</si>
  <si>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</si>
  <si>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</si>
  <si>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</si>
  <si>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</si>
  <si>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</si>
  <si>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</si>
  <si>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</si>
  <si>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</si>
  <si>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</si>
  <si>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</si>
  <si>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</si>
  <si>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</si>
  <si>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</si>
  <si>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</si>
  <si>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</si>
  <si>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</si>
  <si>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</si>
  <si>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</si>
  <si>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</si>
  <si>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</si>
  <si>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</si>
  <si>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</si>
  <si>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</si>
  <si>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</si>
  <si>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</si>
  <si>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</si>
  <si>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</si>
  <si>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</si>
  <si>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</si>
  <si>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</si>
  <si>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</si>
  <si>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</si>
  <si>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</si>
  <si>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</si>
  <si>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</si>
  <si>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</si>
  <si>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</si>
  <si>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</si>
  <si>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</si>
  <si>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</si>
  <si>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</si>
  <si>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</si>
  <si>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</si>
  <si>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</si>
  <si>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</si>
  <si>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</si>
  <si>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</si>
  <si>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</si>
  <si>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</si>
  <si>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</si>
  <si>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</si>
  <si>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</si>
  <si>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</si>
  <si>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</si>
  <si>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</si>
  <si>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</si>
  <si>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</si>
  <si>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</si>
  <si>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</si>
  <si>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</si>
  <si>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</si>
  <si>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</si>
  <si>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</si>
  <si>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</si>
  <si>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</si>
  <si>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</si>
  <si>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</si>
  <si>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</si>
  <si>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</si>
  <si>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</si>
  <si>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</si>
  <si>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</si>
  <si>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</si>
  <si>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</si>
  <si>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</si>
  <si>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</si>
  <si>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</si>
  <si>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</si>
  <si>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</si>
  <si>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</si>
  <si>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</si>
  <si>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</si>
  <si>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</si>
  <si>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</si>
  <si>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</si>
  <si>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</si>
  <si>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</si>
  <si>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</si>
  <si>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</si>
  <si>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</si>
  <si>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</si>
  <si>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</si>
  <si>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</si>
  <si>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</si>
  <si>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</si>
  <si>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</si>
  <si>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</si>
  <si>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</si>
  <si>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</si>
  <si>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</si>
  <si>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</si>
  <si>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</si>
  <si>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</si>
  <si>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</si>
  <si>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</si>
  <si>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</si>
  <si>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</si>
  <si>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</si>
  <si>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</si>
  <si>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</si>
  <si>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</si>
  <si>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</si>
  <si>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</si>
  <si>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</si>
  <si>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</si>
  <si>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</si>
  <si>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</si>
  <si>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</si>
  <si>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</si>
  <si>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</si>
  <si>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</si>
  <si>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</si>
  <si>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</si>
  <si>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</si>
  <si>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</si>
  <si>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</si>
  <si>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</si>
  <si>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</si>
  <si>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</si>
  <si>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</si>
  <si>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</si>
  <si>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</si>
  <si>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</si>
  <si>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</si>
  <si>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</si>
  <si>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</si>
  <si>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</si>
  <si>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</si>
  <si>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</si>
  <si>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</si>
  <si>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</si>
  <si>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</si>
  <si>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</si>
  <si>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</si>
  <si>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</si>
  <si>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</si>
  <si>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</si>
  <si>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</si>
  <si>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</si>
  <si>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</si>
  <si>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</si>
  <si>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</si>
  <si>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</si>
  <si>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</si>
  <si>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</si>
  <si>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</si>
  <si>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</si>
  <si>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</si>
  <si>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</si>
  <si>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</si>
  <si>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</si>
  <si>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</si>
  <si>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</si>
  <si>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</si>
  <si>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</si>
  <si>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</si>
  <si>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</si>
  <si>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</si>
  <si>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</si>
  <si>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</si>
  <si>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</si>
  <si>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</si>
  <si>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</si>
  <si>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</si>
  <si>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</si>
  <si>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</si>
  <si>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</si>
  <si>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</si>
  <si>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</si>
  <si>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</si>
  <si>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</si>
  <si>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</si>
  <si>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</si>
  <si>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</si>
  <si>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</si>
  <si>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</si>
  <si>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</si>
  <si>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</si>
  <si>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</si>
  <si>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</si>
  <si>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</si>
  <si>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</si>
  <si>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</si>
  <si>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</si>
  <si>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</si>
  <si>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</si>
  <si>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</si>
  <si>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</si>
  <si>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</si>
  <si>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</si>
  <si>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</si>
  <si>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</si>
  <si>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</si>
  <si>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</si>
  <si>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</si>
  <si>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</si>
  <si>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</si>
  <si>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</si>
  <si>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</si>
  <si>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</si>
  <si>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</si>
  <si>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</si>
  <si>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</si>
  <si>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</si>
  <si>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</si>
  <si>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</si>
  <si>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</si>
  <si>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</si>
  <si>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</si>
  <si>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</si>
  <si>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</si>
  <si>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</si>
  <si>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</si>
  <si>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</si>
  <si>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</si>
  <si>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</si>
  <si>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</si>
  <si>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</si>
  <si>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</si>
  <si>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</si>
  <si>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</si>
  <si>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</si>
  <si>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</si>
  <si>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</si>
  <si>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</si>
  <si>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</si>
  <si>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</si>
  <si>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</si>
  <si>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</si>
  <si>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</si>
  <si>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</si>
  <si>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</si>
  <si>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</si>
  <si>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</si>
  <si>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</si>
  <si>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</si>
  <si>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</si>
  <si>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</si>
  <si>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</si>
  <si>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</si>
  <si>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</si>
  <si>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</si>
  <si>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</si>
  <si>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</si>
  <si>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</si>
  <si>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</si>
  <si>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</si>
  <si>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</si>
  <si>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</si>
  <si>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</si>
  <si>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</si>
  <si>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</si>
  <si>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</si>
  <si>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</si>
  <si>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</si>
  <si>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</si>
  <si>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</si>
  <si>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</si>
  <si>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</si>
  <si>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</si>
  <si>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</si>
  <si>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</si>
  <si>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</si>
  <si>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</si>
  <si>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</si>
  <si>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</si>
  <si>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</si>
  <si>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</si>
  <si>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</si>
  <si>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</si>
  <si>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</si>
  <si>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</si>
  <si>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</si>
  <si>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</si>
  <si>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</si>
  <si>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</si>
  <si>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</si>
  <si>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</si>
  <si>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</si>
  <si>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</si>
  <si>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</si>
  <si>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</si>
  <si>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</si>
  <si>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</si>
  <si>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</si>
  <si>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</si>
  <si>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</si>
  <si>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</si>
  <si>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</si>
  <si>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</si>
  <si>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</si>
  <si>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</si>
  <si>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</si>
  <si>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</si>
  <si>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</si>
  <si>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</si>
  <si>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</si>
  <si>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</si>
  <si>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</si>
  <si>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</si>
  <si>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</si>
  <si>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</si>
  <si>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</si>
  <si>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</si>
  <si>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</si>
  <si>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</si>
  <si>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</si>
  <si>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</si>
  <si>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</si>
  <si>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</si>
  <si>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</si>
  <si>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</si>
  <si>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</si>
  <si>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</si>
  <si>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</si>
  <si>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</si>
  <si>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</si>
  <si>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</si>
  <si>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</si>
  <si>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</si>
  <si>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</si>
  <si>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</si>
  <si>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</si>
  <si>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</si>
  <si>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</si>
  <si>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</si>
  <si>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</si>
  <si>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</si>
  <si>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</si>
  <si>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</si>
  <si>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</si>
  <si>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</si>
  <si>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</si>
  <si>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</si>
  <si>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</si>
  <si>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</si>
  <si>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</si>
  <si>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</si>
  <si>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</si>
  <si>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</si>
  <si>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</si>
  <si>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</si>
  <si>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</si>
  <si>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</si>
  <si>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</si>
  <si>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</si>
  <si>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</si>
  <si>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</si>
  <si>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</si>
  <si>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</si>
  <si>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</si>
  <si>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</si>
  <si>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</si>
  <si>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</si>
  <si>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</si>
  <si>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</si>
  <si>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</si>
  <si>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</si>
  <si>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</si>
  <si>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</si>
  <si>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</si>
  <si>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</si>
  <si>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</si>
  <si>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</si>
  <si>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</si>
  <si>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</si>
  <si>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</si>
  <si>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</si>
  <si>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</si>
  <si>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</si>
  <si>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</si>
  <si>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</si>
  <si>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</si>
  <si>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</si>
  <si>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</si>
  <si>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</si>
  <si>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</si>
  <si>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</si>
  <si>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</si>
  <si>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</si>
  <si>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</si>
  <si>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</si>
  <si>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</si>
  <si>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</si>
  <si>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</si>
  <si>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</si>
  <si>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</si>
  <si>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</si>
  <si>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</si>
  <si>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</si>
  <si>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</si>
  <si>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</si>
  <si>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</si>
  <si>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</si>
  <si>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</si>
  <si>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</si>
  <si>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</si>
  <si>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</si>
  <si>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</si>
  <si>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</si>
  <si>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</si>
  <si>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</si>
  <si>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</si>
  <si>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</si>
  <si>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</si>
  <si>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</si>
  <si>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</si>
  <si>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</si>
  <si>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</si>
  <si>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</si>
  <si>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</si>
  <si>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</si>
  <si>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</si>
  <si>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</si>
  <si>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</si>
  <si>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</si>
  <si>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</si>
  <si>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</si>
  <si>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</si>
  <si>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</si>
  <si>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</si>
  <si>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</si>
  <si>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</si>
  <si>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</si>
  <si>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</si>
  <si>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</si>
  <si>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</si>
  <si>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</si>
  <si>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</si>
  <si>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</si>
  <si>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</si>
  <si>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</si>
  <si>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</si>
  <si>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</si>
  <si>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</si>
  <si>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</si>
  <si>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</si>
  <si>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</si>
  <si>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</si>
  <si>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</si>
  <si>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</si>
  <si>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</si>
  <si>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</si>
  <si>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</si>
  <si>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</si>
  <si>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</si>
  <si>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</si>
  <si>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</si>
  <si>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</si>
  <si>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</si>
  <si>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</si>
  <si>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</si>
  <si>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</si>
  <si>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</si>
  <si>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</si>
  <si>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</si>
  <si>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</si>
  <si>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</si>
  <si>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</si>
  <si>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</si>
  <si>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</si>
  <si>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</si>
  <si>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</si>
  <si>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</si>
  <si>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</si>
  <si>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</si>
  <si>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</si>
  <si>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</si>
  <si>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</si>
  <si>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</si>
  <si>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</si>
  <si>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</si>
  <si>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</si>
  <si>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</si>
  <si>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</si>
  <si>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</si>
  <si>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</si>
  <si>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</si>
  <si>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</si>
  <si>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</si>
  <si>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</si>
  <si>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</si>
  <si>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</si>
  <si>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</si>
  <si>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</si>
  <si>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</si>
  <si>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</si>
  <si>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</si>
  <si>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</si>
  <si>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</si>
  <si>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</si>
  <si>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</si>
  <si>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</si>
  <si>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</si>
  <si>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</si>
  <si>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</si>
  <si>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</si>
  <si>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</si>
  <si>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</si>
  <si>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</si>
  <si>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</si>
  <si>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</si>
  <si>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</si>
  <si>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</si>
  <si>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</si>
  <si>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</si>
  <si>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</si>
  <si>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</si>
  <si>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</si>
  <si>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</si>
  <si>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</si>
  <si>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</si>
  <si>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</si>
  <si>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</si>
  <si>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</si>
  <si>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</si>
  <si>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</si>
  <si>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</si>
  <si>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</si>
  <si>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</si>
  <si>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</si>
  <si>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</si>
  <si>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</si>
  <si>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</si>
  <si>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</si>
  <si>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</si>
  <si>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</si>
  <si>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</si>
  <si>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</si>
  <si>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</si>
  <si>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</si>
  <si>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</si>
  <si>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</si>
  <si>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</si>
  <si>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</si>
  <si>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</si>
  <si>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</si>
  <si>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</si>
  <si>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</si>
  <si>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</si>
  <si>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</si>
  <si>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</si>
  <si>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</si>
  <si>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</si>
  <si>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</si>
  <si>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</si>
  <si>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</si>
  <si>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</si>
  <si>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</si>
  <si>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</si>
  <si>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</si>
  <si>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</si>
  <si>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</si>
  <si>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</si>
  <si>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</si>
  <si>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</si>
  <si>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</si>
  <si>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</si>
  <si>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</si>
  <si>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</si>
  <si>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</si>
  <si>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</si>
  <si>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</si>
  <si>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</si>
  <si>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</si>
  <si>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</si>
  <si>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</si>
  <si>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</si>
  <si>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</si>
  <si>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</si>
  <si>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</si>
  <si>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</si>
  <si>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</si>
  <si>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</si>
  <si>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</si>
  <si>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</si>
  <si>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</si>
  <si>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</si>
  <si>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</si>
  <si>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</si>
  <si>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</si>
  <si>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</si>
  <si>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</si>
  <si>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</si>
  <si>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</si>
  <si>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</si>
  <si>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</si>
  <si>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</si>
  <si>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</si>
  <si>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</si>
  <si>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</si>
  <si>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</si>
  <si>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</si>
  <si>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</si>
  <si>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</si>
  <si>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</si>
  <si>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</si>
  <si>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</si>
  <si>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</si>
  <si>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</si>
  <si>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</si>
  <si>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</si>
  <si>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</si>
  <si>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</si>
  <si>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</si>
  <si>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</si>
  <si>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</si>
  <si>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</si>
  <si>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</si>
  <si>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</si>
  <si>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</si>
  <si>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</si>
  <si>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</si>
  <si>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</si>
  <si>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</si>
  <si>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</si>
  <si>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</si>
  <si>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</si>
  <si>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</si>
  <si>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</si>
  <si>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</si>
  <si>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</si>
  <si>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</si>
  <si>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</si>
  <si>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</si>
  <si>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</si>
  <si>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</si>
  <si>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</si>
  <si>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</si>
  <si>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</si>
  <si>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</si>
  <si>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</si>
  <si>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</si>
  <si>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</si>
  <si>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</si>
  <si>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</si>
  <si>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</si>
  <si>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</si>
  <si>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</si>
  <si>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</si>
  <si>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</si>
  <si>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</si>
  <si>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</si>
  <si>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</si>
  <si>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</si>
  <si>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</si>
  <si>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</si>
  <si>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</si>
  <si>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</si>
  <si>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</si>
  <si>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</si>
  <si>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</si>
  <si>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</si>
  <si>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</si>
  <si>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</si>
  <si>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</si>
  <si>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</si>
  <si>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</si>
  <si>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</si>
  <si>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</si>
  <si>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</si>
  <si>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</si>
  <si>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</si>
  <si>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</si>
  <si>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</si>
  <si>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</si>
  <si>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</si>
  <si>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</si>
  <si>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</si>
  <si>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</si>
  <si>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</si>
  <si>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</si>
  <si>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</si>
  <si>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</si>
  <si>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</si>
  <si>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</si>
  <si>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</si>
  <si>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</si>
  <si>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</si>
  <si>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</si>
  <si>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</si>
  <si>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</si>
  <si>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</si>
  <si>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</si>
  <si>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</si>
  <si>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</si>
  <si>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</si>
  <si>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</si>
  <si>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</si>
  <si>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</si>
  <si>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</si>
  <si>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</si>
  <si>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</si>
  <si>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</si>
  <si>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</si>
  <si>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</si>
  <si>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</si>
  <si>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</si>
  <si>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</si>
  <si>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</si>
  <si>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</si>
  <si>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</si>
  <si>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</si>
  <si>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</si>
  <si>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</si>
  <si>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</si>
  <si>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</si>
  <si>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</si>
  <si>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</si>
  <si>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</si>
  <si>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</si>
  <si>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</si>
  <si>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</si>
  <si>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</si>
  <si>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</si>
  <si>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</si>
  <si>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</si>
  <si>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</si>
  <si>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</si>
  <si>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</si>
  <si>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</si>
  <si>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</si>
  <si>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</si>
  <si>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</si>
  <si>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</si>
  <si>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</si>
  <si>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</si>
  <si>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</si>
  <si>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</si>
  <si>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</si>
  <si>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</si>
  <si>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</si>
  <si>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</si>
  <si>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</si>
  <si>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</si>
  <si>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</si>
  <si>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</si>
  <si>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</si>
  <si>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</si>
  <si>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</si>
  <si>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</si>
  <si>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</si>
  <si>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</si>
  <si>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</si>
  <si>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</si>
  <si>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</si>
  <si>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</si>
  <si>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</si>
  <si>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</si>
  <si>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</si>
  <si>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</si>
  <si>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</si>
  <si>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</si>
  <si>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</si>
  <si>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</si>
  <si>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</si>
  <si>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</si>
  <si>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</si>
  <si>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</si>
  <si>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</si>
  <si>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</si>
  <si>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</si>
  <si>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</si>
  <si>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</si>
  <si>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</si>
  <si>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</si>
  <si>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</si>
  <si>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</si>
  <si>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</si>
  <si>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</si>
  <si>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</si>
  <si>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</si>
  <si>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</si>
  <si>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</si>
  <si>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</si>
  <si>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</si>
  <si>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</si>
  <si>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</si>
  <si>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</si>
  <si>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</si>
  <si>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</si>
  <si>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</si>
  <si>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</si>
  <si>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</si>
  <si>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</si>
  <si>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</si>
  <si>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</si>
  <si>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</si>
  <si>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</si>
  <si>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</si>
  <si>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</si>
  <si>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</si>
  <si>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</si>
  <si>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</si>
  <si>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</si>
  <si>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</si>
  <si>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</si>
  <si>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</si>
  <si>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</si>
  <si>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</si>
  <si>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</si>
  <si>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</si>
  <si>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</si>
  <si>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</si>
  <si>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</si>
  <si>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</si>
  <si>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</si>
  <si>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</si>
  <si>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</si>
  <si>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</si>
  <si>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</si>
  <si>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</si>
  <si>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</si>
  <si>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</si>
  <si>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</si>
  <si>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</si>
  <si>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</si>
  <si>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</si>
  <si>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</si>
  <si>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</si>
  <si>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</si>
  <si>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</si>
  <si>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</si>
  <si>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</si>
  <si>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</si>
  <si>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</si>
  <si>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</si>
  <si>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</si>
  <si>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</si>
  <si>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</si>
  <si>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</si>
  <si>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</si>
  <si>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</si>
  <si>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</si>
  <si>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</si>
  <si>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</si>
  <si>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</si>
  <si>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</si>
  <si>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</si>
  <si>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</si>
  <si>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</si>
  <si>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</si>
  <si>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</si>
  <si>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</si>
  <si>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</si>
  <si>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</si>
  <si>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</si>
  <si>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</si>
  <si>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</si>
  <si>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</si>
  <si>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</si>
  <si>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</si>
  <si>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</si>
  <si>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</si>
  <si>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</si>
  <si>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</si>
  <si>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</si>
  <si>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</si>
  <si>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</si>
  <si>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</si>
  <si>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</si>
  <si>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</si>
  <si>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</si>
  <si>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</si>
  <si>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</si>
  <si>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</si>
  <si>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</si>
  <si>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</si>
  <si>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</si>
  <si>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</si>
  <si>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</si>
  <si>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</si>
  <si>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</si>
  <si>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</si>
  <si>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</si>
  <si>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</si>
  <si>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</si>
  <si>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</si>
  <si>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</si>
  <si>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</si>
  <si>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</si>
  <si>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</si>
  <si>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</si>
  <si>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</si>
  <si>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</si>
  <si>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</si>
  <si>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</si>
  <si>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</si>
  <si>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</si>
  <si>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</si>
  <si>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</si>
  <si>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</si>
  <si>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</si>
  <si>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</si>
  <si>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</si>
  <si>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</si>
  <si>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</si>
  <si>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</si>
  <si>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</si>
  <si>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</si>
  <si>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</si>
  <si>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</si>
  <si>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</si>
  <si>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</si>
  <si>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</si>
  <si>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</si>
  <si>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</si>
  <si>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</si>
  <si>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</si>
  <si>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</si>
  <si>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</si>
  <si>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</si>
  <si>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</si>
  <si>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</si>
  <si>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</si>
  <si>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</si>
  <si>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</si>
  <si>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</si>
  <si>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</si>
  <si>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</si>
  <si>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</si>
  <si>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</si>
  <si>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</si>
  <si>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</si>
  <si>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</si>
  <si>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</si>
  <si>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</si>
  <si>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</si>
  <si>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</si>
  <si>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</si>
  <si>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</si>
  <si>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</si>
  <si>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</si>
  <si>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</si>
  <si>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</si>
  <si>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</si>
  <si>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</si>
  <si>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</si>
  <si>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</si>
  <si>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</si>
  <si>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</si>
  <si>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</si>
  <si>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</si>
  <si>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</si>
  <si>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</si>
  <si>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</si>
  <si>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</si>
  <si>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</si>
  <si>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</si>
  <si>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</si>
  <si>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</si>
  <si>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</si>
  <si>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</si>
  <si>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</si>
  <si>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</si>
  <si>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</si>
  <si>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</si>
  <si>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</si>
  <si>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</si>
  <si>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</si>
  <si>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</si>
  <si>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</si>
  <si>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</si>
  <si>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</si>
  <si>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</si>
  <si>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</si>
  <si>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</si>
  <si>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</si>
  <si>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</si>
  <si>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</si>
  <si>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</si>
  <si>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</si>
  <si>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</si>
  <si>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</si>
  <si>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</si>
  <si>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</si>
  <si>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</si>
  <si>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</si>
  <si>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</si>
  <si>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</si>
  <si>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</si>
  <si>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</si>
  <si>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</si>
  <si>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</si>
  <si>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</si>
  <si>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</si>
  <si>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</si>
  <si>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</si>
  <si>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</si>
  <si>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</si>
  <si>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</si>
  <si>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</si>
  <si>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</si>
  <si>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</si>
  <si>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</si>
  <si>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</si>
  <si>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</si>
  <si>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</si>
  <si>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</si>
  <si>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</si>
  <si>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</si>
  <si>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</si>
  <si>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</si>
  <si>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</si>
  <si>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</si>
  <si>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</si>
  <si>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</si>
  <si>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</si>
  <si>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</si>
  <si>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</si>
  <si>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</si>
  <si>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</si>
  <si>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</si>
  <si>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</si>
  <si>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</si>
  <si>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</si>
  <si>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</si>
  <si>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</si>
  <si>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</si>
  <si>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</si>
  <si>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</si>
  <si>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</si>
  <si>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</si>
  <si>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</si>
  <si>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</si>
  <si>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</si>
  <si>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</si>
  <si>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</si>
  <si>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</si>
  <si>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</si>
  <si>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</si>
  <si>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</si>
  <si>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</si>
  <si>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</si>
  <si>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</si>
  <si>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</si>
  <si>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</si>
  <si>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</si>
  <si>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</si>
  <si>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</si>
  <si>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</si>
  <si>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</si>
  <si>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</si>
  <si>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</si>
  <si>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</si>
  <si>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</si>
  <si>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</si>
  <si>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</si>
  <si>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</si>
  <si>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</si>
  <si>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</si>
  <si>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</si>
  <si>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</si>
  <si>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</si>
  <si>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</si>
  <si>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</si>
  <si>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</si>
  <si>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</si>
  <si>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</si>
  <si>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</si>
  <si>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</si>
  <si>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</si>
  <si>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</si>
  <si>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</si>
  <si>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</si>
  <si>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</si>
  <si>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</si>
  <si>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</si>
  <si>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</si>
  <si>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</si>
  <si>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</si>
  <si>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</si>
  <si>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</si>
  <si>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</si>
  <si>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</si>
  <si>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</si>
  <si>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</si>
  <si>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</si>
  <si>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</si>
  <si>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</si>
  <si>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</si>
  <si>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</si>
  <si>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</si>
  <si>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</si>
  <si>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</si>
  <si>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</si>
  <si>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</si>
  <si>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</si>
  <si>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</si>
  <si>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</si>
  <si>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</si>
  <si>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</si>
  <si>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</si>
  <si>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</si>
  <si>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</si>
  <si>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</si>
  <si>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</si>
  <si>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</si>
  <si>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</si>
  <si>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</si>
  <si>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</si>
  <si>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</si>
  <si>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</si>
  <si>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</si>
  <si>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</si>
  <si>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</si>
  <si>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</si>
  <si>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</si>
  <si>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</si>
  <si>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</si>
  <si>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</si>
  <si>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</si>
  <si>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</si>
  <si>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</si>
  <si>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</si>
  <si>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</si>
  <si>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</si>
  <si>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</si>
  <si>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</si>
  <si>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</si>
  <si>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</si>
  <si>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</si>
  <si>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</si>
  <si>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</si>
  <si>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</si>
  <si>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</si>
  <si>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</si>
  <si>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</si>
  <si>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</si>
  <si>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</si>
  <si>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</si>
  <si>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</si>
  <si>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</si>
  <si>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</si>
  <si>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</si>
  <si>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</si>
  <si>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</si>
  <si>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</si>
  <si>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</si>
  <si>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</si>
  <si>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</si>
  <si>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</si>
  <si>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</si>
  <si>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</si>
  <si>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</si>
  <si>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</si>
  <si>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</si>
  <si>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</si>
  <si>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</si>
  <si>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</si>
  <si>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</si>
  <si>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</si>
  <si>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</si>
  <si>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</si>
  <si>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</si>
  <si>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</si>
  <si>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</si>
  <si>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</si>
  <si>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</si>
  <si>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</si>
  <si>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</si>
  <si>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</si>
  <si>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</si>
  <si>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</si>
  <si>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</si>
  <si>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</si>
  <si>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</si>
  <si>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</si>
  <si>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</si>
  <si>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</si>
  <si>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</si>
  <si>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</si>
  <si>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</si>
  <si>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</si>
  <si>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</si>
  <si>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</si>
  <si>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</si>
  <si>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</si>
  <si>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</si>
  <si>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</si>
  <si>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</si>
  <si>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</si>
  <si>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</si>
  <si>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</si>
  <si>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</si>
  <si>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</si>
  <si>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</si>
  <si>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</si>
  <si>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</si>
  <si>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</si>
  <si>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</si>
  <si>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</si>
  <si>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</si>
  <si>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</si>
  <si>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</si>
  <si>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</si>
  <si>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</si>
  <si>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</si>
  <si>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</si>
  <si>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</si>
  <si>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</si>
  <si>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</si>
  <si>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</si>
  <si>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</si>
  <si>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</si>
  <si>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</si>
  <si>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</si>
  <si>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</si>
  <si>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</si>
  <si>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</si>
  <si>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</si>
  <si>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</si>
  <si>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</si>
  <si>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</si>
  <si>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</si>
  <si>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</si>
  <si>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</si>
  <si>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</si>
  <si>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</si>
  <si>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</si>
  <si>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</si>
  <si>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</si>
  <si>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</si>
  <si>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</si>
  <si>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</si>
  <si>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</si>
  <si>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</si>
  <si>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</si>
  <si>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</si>
  <si>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</si>
  <si>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</si>
  <si>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</si>
  <si>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</si>
  <si>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</si>
  <si>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</si>
  <si>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</si>
  <si>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</si>
  <si>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</si>
  <si>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</si>
  <si>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</si>
  <si>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</si>
  <si>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</si>
  <si>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</si>
  <si>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</si>
  <si>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</si>
  <si>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</si>
  <si>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</si>
  <si>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</si>
  <si>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</si>
  <si>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</si>
  <si>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</si>
  <si>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</si>
  <si>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</si>
  <si>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</si>
  <si>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</si>
  <si>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</si>
  <si>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</si>
  <si>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</si>
  <si>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</si>
  <si>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</si>
  <si>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</si>
  <si>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</si>
  <si>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</si>
  <si>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</si>
  <si>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</si>
  <si>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</si>
  <si>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</si>
  <si>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</si>
  <si>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</si>
  <si>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</si>
  <si>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</si>
  <si>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</si>
  <si>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</si>
  <si>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</si>
  <si>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</si>
  <si>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</si>
  <si>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</si>
  <si>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</si>
  <si>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</si>
  <si>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</si>
  <si>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</si>
  <si>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</si>
  <si>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</si>
  <si>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</si>
  <si>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</si>
  <si>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</si>
  <si>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</si>
  <si>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</si>
  <si>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</si>
  <si>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</si>
  <si>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</si>
  <si>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</si>
  <si>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</si>
  <si>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</si>
  <si>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</si>
  <si>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</si>
  <si>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</si>
  <si>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</si>
  <si>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</si>
  <si>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</si>
  <si>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</si>
  <si>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</si>
  <si>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</si>
  <si>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</si>
  <si>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</si>
  <si>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</si>
  <si>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</si>
  <si>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</si>
  <si>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</si>
  <si>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</si>
  <si>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</si>
  <si>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</si>
  <si>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</si>
  <si>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</si>
  <si>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</si>
  <si>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</si>
  <si>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</si>
  <si>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</si>
  <si>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</si>
  <si>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</si>
  <si>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</si>
  <si>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</si>
  <si>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</si>
  <si>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</si>
  <si>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</si>
  <si>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</si>
  <si>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</si>
  <si>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</si>
  <si>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</si>
  <si>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</si>
  <si>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</si>
  <si>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</si>
  <si>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</si>
  <si>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</si>
  <si>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</si>
  <si>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</si>
  <si>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</si>
  <si>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</si>
  <si>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</si>
  <si>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</si>
  <si>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</si>
  <si>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</si>
  <si>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</si>
  <si>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</si>
  <si>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</si>
  <si>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</si>
  <si>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</si>
  <si>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</si>
  <si>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</si>
  <si>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</si>
  <si>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</si>
  <si>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</si>
  <si>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</si>
  <si>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</si>
  <si>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</si>
  <si>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</si>
  <si>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</si>
  <si>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</si>
  <si>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</si>
  <si>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</si>
  <si>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</si>
  <si>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</si>
  <si>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</si>
  <si>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</si>
  <si>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</si>
  <si>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</si>
  <si>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</si>
  <si>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</si>
  <si>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</si>
  <si>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</si>
  <si>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</si>
  <si>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</si>
  <si>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</si>
  <si>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</si>
  <si>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</si>
  <si>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</si>
  <si>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</si>
  <si>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</si>
  <si>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</si>
  <si>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</si>
  <si>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</si>
  <si>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</si>
  <si>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</si>
  <si>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</si>
  <si>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</si>
  <si>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</si>
  <si>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</si>
  <si>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</si>
  <si>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</si>
  <si>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</si>
  <si>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</si>
  <si>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</si>
  <si>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</si>
  <si>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</si>
  <si>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</si>
  <si>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</si>
  <si>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</si>
  <si>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</si>
  <si>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</si>
  <si>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</si>
  <si>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</si>
  <si>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</si>
  <si>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</si>
  <si>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</si>
  <si>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</si>
  <si>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</si>
  <si>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</si>
  <si>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</si>
  <si>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</si>
  <si>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</si>
  <si>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</si>
  <si>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</si>
  <si>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</si>
  <si>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</si>
  <si>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</si>
  <si>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</si>
  <si>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</si>
  <si>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</si>
  <si>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</si>
  <si>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</si>
  <si>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</si>
  <si>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</si>
  <si>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</si>
  <si>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</si>
  <si>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</si>
  <si>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</si>
  <si>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</si>
  <si>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</si>
  <si>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</si>
  <si>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</si>
  <si>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</si>
  <si>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</si>
  <si>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</si>
  <si>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</si>
  <si>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</si>
  <si>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</si>
  <si>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</si>
  <si>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</si>
  <si>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</si>
  <si>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</si>
  <si>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</si>
  <si>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</si>
  <si>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</si>
  <si>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</si>
  <si>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</si>
  <si>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</si>
  <si>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</si>
  <si>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</si>
  <si>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</si>
  <si>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</si>
  <si>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</si>
  <si>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</si>
  <si>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</si>
  <si>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</si>
  <si>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</si>
  <si>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</si>
  <si>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</si>
  <si>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</si>
  <si>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</si>
  <si>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</si>
  <si>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</si>
  <si>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</si>
  <si>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</si>
  <si>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</si>
  <si>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</si>
  <si>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</si>
  <si>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</si>
  <si>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</si>
  <si>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</si>
  <si>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</si>
  <si>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</si>
  <si>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</si>
  <si>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</si>
  <si>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</si>
  <si>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</si>
  <si>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</si>
  <si>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</si>
  <si>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</si>
  <si>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</si>
  <si>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</si>
  <si>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</si>
  <si>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</si>
  <si>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</si>
  <si>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</si>
  <si>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</si>
  <si>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</si>
  <si>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</si>
  <si>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</si>
  <si>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</si>
  <si>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</si>
  <si>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</si>
  <si>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</si>
  <si>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</si>
  <si>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</si>
  <si>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</si>
  <si>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</si>
  <si>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</si>
  <si>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</si>
  <si>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</si>
  <si>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</si>
  <si>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</si>
  <si>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</si>
  <si>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</si>
  <si>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</si>
  <si>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</si>
  <si>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</si>
  <si>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</si>
  <si>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</si>
  <si>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</si>
  <si>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</si>
  <si>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</si>
  <si>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</si>
  <si>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</si>
  <si>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</si>
  <si>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</si>
  <si>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</si>
  <si>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</si>
  <si>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</si>
  <si>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</si>
  <si>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</si>
  <si>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</si>
  <si>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</si>
  <si>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</si>
  <si>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</si>
  <si>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</si>
  <si>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</si>
  <si>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</si>
  <si>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</si>
  <si>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</si>
  <si>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</si>
  <si>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</si>
  <si>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</si>
  <si>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</si>
  <si>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</si>
  <si>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</si>
  <si>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</si>
  <si>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</si>
  <si>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</si>
  <si>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</si>
  <si>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</si>
  <si>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</si>
  <si>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</si>
  <si>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</si>
  <si>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</si>
  <si>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</si>
  <si>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</si>
  <si>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</si>
  <si>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</si>
  <si>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</si>
  <si>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</si>
  <si>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</si>
  <si>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</si>
  <si>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</si>
  <si>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</si>
  <si>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</si>
  <si>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</si>
  <si>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</si>
  <si>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</si>
  <si>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</si>
  <si>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</si>
  <si>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</si>
  <si>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</si>
  <si>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</si>
  <si>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</si>
  <si>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</si>
  <si>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</si>
  <si>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</si>
  <si>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</si>
  <si>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</si>
  <si>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</si>
  <si>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</si>
  <si>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</si>
  <si>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</si>
  <si>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</si>
  <si>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</si>
  <si>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</si>
  <si>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</si>
  <si>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</si>
  <si>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</si>
  <si>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</si>
  <si>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</si>
  <si>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</si>
  <si>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</si>
  <si>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</si>
  <si>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</si>
  <si>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</si>
  <si>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</si>
  <si>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</si>
  <si>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</si>
  <si>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</si>
  <si>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</si>
  <si>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</si>
  <si>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</si>
  <si>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</si>
  <si>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</si>
  <si>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</si>
  <si>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</si>
  <si>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</si>
  <si>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</si>
  <si>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</si>
  <si>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</si>
  <si>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</si>
  <si>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</si>
  <si>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</si>
  <si>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</si>
  <si>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</si>
  <si>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</si>
  <si>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</si>
  <si>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</si>
  <si>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</si>
  <si>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</si>
  <si>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</si>
  <si>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</si>
  <si>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</si>
  <si>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</si>
  <si>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</si>
  <si>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</si>
  <si>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</si>
  <si>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</si>
  <si>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</si>
  <si>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</si>
  <si>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</si>
  <si>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</si>
  <si>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</si>
  <si>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</si>
  <si>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</si>
  <si>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</si>
  <si>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</si>
  <si>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</si>
  <si>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</si>
  <si>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</si>
  <si>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</si>
  <si>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</si>
  <si>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</si>
  <si>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</si>
  <si>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</si>
  <si>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</si>
  <si>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</si>
  <si>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</si>
  <si>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</si>
  <si>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</si>
  <si>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</si>
  <si>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</si>
  <si>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</si>
  <si>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</si>
  <si>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</si>
  <si>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</si>
  <si>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</si>
  <si>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</si>
  <si>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</si>
  <si>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</si>
  <si>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</si>
  <si>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</si>
  <si>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</si>
  <si>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</si>
  <si>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</si>
  <si>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</si>
  <si>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</si>
  <si>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</si>
  <si>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</si>
  <si>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</si>
  <si>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</si>
  <si>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</si>
  <si>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</si>
  <si>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</si>
  <si>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</si>
  <si>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</si>
  <si>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</si>
  <si>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</si>
  <si>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</si>
  <si>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</si>
  <si>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</si>
  <si>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</si>
  <si>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</si>
  <si>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</si>
  <si>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</si>
  <si>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</si>
  <si>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</si>
  <si>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</si>
  <si>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</si>
  <si>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</si>
  <si>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</si>
  <si>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</si>
  <si>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</si>
  <si>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</si>
  <si>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</si>
  <si>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</si>
  <si>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</si>
  <si>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</si>
  <si>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</si>
  <si>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</si>
  <si>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</si>
  <si>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</si>
  <si>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</si>
  <si>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</si>
  <si>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</si>
  <si>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</si>
  <si>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</si>
  <si>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</si>
  <si>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</si>
  <si>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</si>
  <si>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</si>
  <si>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</si>
  <si>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</si>
  <si>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</si>
  <si>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</si>
  <si>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</si>
  <si>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</si>
  <si>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</si>
  <si>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</si>
  <si>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</si>
  <si>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</si>
  <si>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</si>
  <si>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</si>
  <si>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</si>
  <si>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</si>
  <si>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</si>
  <si>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</si>
  <si>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</si>
  <si>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</si>
  <si>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</si>
  <si>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</si>
  <si>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</si>
  <si>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</si>
  <si>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</si>
  <si>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</si>
  <si>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</si>
  <si>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</si>
  <si>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</si>
  <si>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</si>
  <si>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</si>
  <si>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</si>
  <si>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</si>
  <si>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</si>
  <si>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</si>
  <si>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</si>
  <si>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</si>
  <si>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</si>
  <si>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</si>
  <si>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</si>
  <si>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</si>
  <si>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</si>
  <si>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</si>
  <si>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</si>
  <si>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</si>
  <si>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</si>
  <si>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</si>
  <si>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</si>
  <si>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</si>
  <si>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</si>
  <si>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</si>
  <si>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</si>
  <si>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</si>
  <si>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</si>
  <si>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</si>
  <si>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</si>
  <si>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</si>
  <si>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</si>
  <si>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</si>
  <si>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</si>
  <si>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</si>
  <si>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</si>
  <si>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</si>
  <si>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</si>
  <si>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</si>
  <si>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</si>
  <si>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</si>
  <si>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</si>
  <si>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</si>
  <si>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</si>
  <si>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</si>
  <si>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</si>
  <si>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</si>
  <si>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</si>
  <si>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</si>
  <si>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</si>
  <si>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</si>
  <si>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</si>
  <si>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</si>
  <si>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</si>
  <si>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</si>
  <si>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</si>
  <si>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</si>
  <si>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</si>
  <si>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</si>
  <si>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</si>
  <si>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</si>
  <si>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</si>
  <si>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</si>
  <si>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</si>
  <si>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</si>
  <si>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</si>
  <si>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</si>
  <si>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</si>
  <si>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</si>
  <si>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</si>
  <si>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</si>
  <si>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</si>
  <si>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</si>
  <si>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</si>
  <si>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</si>
  <si>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</si>
  <si>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</si>
  <si>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</si>
  <si>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</si>
  <si>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</si>
  <si>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</si>
  <si>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</si>
  <si>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</si>
  <si>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</si>
  <si>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</si>
  <si>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</si>
  <si>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</si>
  <si>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</si>
  <si>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</si>
  <si>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</si>
  <si>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</si>
  <si>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</si>
  <si>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</si>
  <si>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</si>
  <si>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</si>
  <si>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</si>
  <si>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</si>
  <si>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</si>
  <si>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</si>
  <si>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</si>
  <si>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</si>
  <si>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</si>
  <si>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</si>
  <si>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</si>
  <si>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</si>
  <si>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</si>
  <si>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</si>
  <si>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</si>
  <si>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</si>
  <si>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</si>
  <si>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</si>
  <si>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</si>
  <si>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</si>
  <si>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</si>
  <si>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</si>
  <si>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</si>
  <si>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</si>
  <si>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</si>
  <si>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</si>
  <si>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</si>
  <si>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</si>
  <si>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</si>
  <si>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</si>
  <si>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</si>
  <si>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</si>
  <si>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</si>
  <si>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</si>
  <si>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</si>
  <si>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</si>
  <si>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</si>
  <si>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</si>
  <si>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</si>
  <si>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</si>
  <si>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</si>
  <si>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</si>
  <si>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</si>
  <si>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</si>
  <si>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</si>
  <si>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</si>
  <si>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</si>
  <si>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</si>
  <si>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</si>
  <si>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</si>
  <si>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</si>
  <si>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</si>
  <si>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</si>
  <si>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</si>
  <si>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</si>
  <si>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</si>
  <si>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</si>
  <si>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</si>
  <si>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</si>
  <si>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</si>
  <si>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</si>
  <si>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</si>
  <si>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</si>
  <si>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</si>
  <si>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</si>
  <si>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</si>
  <si>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</si>
  <si>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</si>
  <si>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</si>
  <si>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</si>
  <si>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</si>
  <si>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</si>
  <si>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</si>
  <si>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</si>
  <si>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</si>
  <si>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</si>
  <si>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</si>
  <si>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</si>
  <si>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</si>
  <si>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</si>
  <si>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</si>
  <si>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</si>
  <si>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</si>
  <si>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</si>
  <si>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</si>
  <si>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</si>
  <si>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</si>
  <si>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</si>
  <si>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</si>
  <si>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</si>
  <si>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</si>
  <si>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</si>
  <si>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</si>
  <si>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</si>
  <si>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</si>
  <si>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</si>
  <si>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</si>
  <si>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</si>
  <si>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</si>
  <si>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</si>
  <si>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</si>
  <si>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</si>
  <si>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</si>
  <si>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</si>
  <si>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</si>
  <si>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</si>
  <si>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</si>
  <si>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</si>
  <si>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</si>
  <si>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</si>
  <si>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</si>
  <si>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</si>
  <si>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</si>
  <si>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</si>
  <si>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</si>
  <si>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</si>
  <si>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</si>
  <si>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</si>
  <si>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</si>
  <si>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</si>
  <si>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</si>
  <si>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</si>
  <si>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</si>
  <si>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</si>
  <si>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</si>
  <si>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</si>
  <si>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</si>
  <si>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</si>
  <si>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</si>
  <si>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</si>
  <si>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</si>
  <si>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</si>
  <si>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</si>
  <si>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</si>
  <si>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</si>
  <si>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</si>
  <si>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</si>
  <si>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</si>
  <si>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</si>
  <si>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</si>
  <si>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</si>
  <si>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</si>
  <si>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</si>
  <si>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</si>
  <si>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</si>
  <si>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</si>
  <si>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</si>
  <si>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</si>
  <si>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</si>
  <si>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</si>
  <si>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</si>
  <si>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</si>
  <si>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</si>
  <si>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</si>
  <si>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</si>
  <si>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</si>
  <si>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</si>
  <si>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</si>
  <si>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</si>
  <si>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</si>
  <si>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</si>
  <si>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</si>
  <si>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</si>
  <si>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</si>
  <si>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</si>
  <si>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</si>
  <si>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</si>
  <si>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</si>
  <si>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</si>
  <si>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</si>
  <si>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</si>
  <si>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</si>
  <si>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</si>
  <si>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</si>
  <si>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</si>
  <si>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</si>
  <si>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</si>
  <si>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</si>
  <si>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</si>
  <si>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</si>
  <si>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</si>
  <si>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</si>
  <si>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</si>
  <si>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</si>
  <si>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</si>
  <si>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</si>
  <si>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</si>
  <si>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</si>
  <si>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</si>
  <si>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</si>
  <si>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</si>
  <si>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</si>
  <si>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</si>
  <si>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</si>
  <si>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</si>
  <si>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</si>
  <si>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</si>
  <si>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</si>
  <si>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</si>
  <si>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</si>
  <si>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</si>
  <si>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</si>
  <si>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</si>
  <si>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</si>
  <si>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</si>
  <si>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</si>
  <si>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</si>
  <si>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</si>
  <si>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</si>
  <si>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</si>
  <si>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</si>
  <si>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</si>
  <si>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</si>
  <si>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</si>
  <si>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</si>
  <si>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</si>
  <si>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</si>
  <si>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</si>
  <si>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</si>
  <si>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</si>
  <si>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</si>
  <si>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</si>
  <si>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</si>
  <si>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</si>
  <si>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</si>
  <si>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</si>
  <si>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</si>
  <si>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</si>
  <si>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</si>
  <si>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</si>
  <si>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</si>
  <si>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</si>
  <si>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</si>
  <si>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</si>
  <si>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</si>
  <si>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</si>
  <si>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</si>
  <si>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</si>
  <si>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</si>
  <si>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</si>
  <si>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</si>
  <si>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</si>
  <si>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</si>
  <si>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</si>
  <si>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</si>
  <si>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</si>
  <si>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</si>
  <si>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</si>
  <si>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</si>
  <si>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</si>
  <si>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</si>
  <si>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</si>
  <si>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</si>
  <si>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</si>
  <si>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</si>
  <si>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</si>
  <si>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</si>
  <si>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</si>
  <si>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</si>
  <si>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</si>
  <si>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</si>
  <si>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</si>
  <si>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</si>
  <si>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</si>
  <si>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</si>
  <si>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</si>
  <si>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</si>
  <si>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</si>
  <si>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</si>
  <si>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</si>
  <si>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</si>
  <si>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</si>
  <si>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</si>
  <si>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</si>
  <si>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</si>
  <si>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</si>
  <si>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</si>
  <si>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</si>
  <si>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</si>
  <si>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</si>
  <si>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</si>
  <si>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</si>
  <si>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</si>
  <si>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</si>
  <si>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</si>
  <si>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</si>
  <si>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</si>
  <si>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</si>
  <si>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</si>
  <si>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</si>
  <si>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</si>
  <si>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</si>
  <si>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</si>
  <si>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</si>
  <si>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</si>
  <si>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</si>
  <si>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</si>
  <si>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</si>
  <si>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</si>
  <si>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</si>
  <si>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</si>
  <si>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</si>
  <si>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</si>
  <si>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</si>
  <si>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</si>
  <si>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</si>
  <si>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</si>
  <si>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</si>
  <si>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</si>
  <si>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</si>
  <si>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</si>
  <si>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</si>
  <si>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</si>
  <si>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</si>
  <si>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</si>
  <si>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</si>
  <si>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</si>
  <si>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</si>
  <si>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</si>
  <si>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</si>
  <si>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</si>
  <si>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</si>
  <si>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</si>
  <si>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</si>
  <si>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</si>
  <si>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</si>
  <si>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</si>
  <si>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</si>
  <si>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</si>
  <si>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</si>
  <si>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</si>
  <si>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</si>
  <si>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</si>
  <si>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</si>
  <si>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</si>
  <si>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</si>
  <si>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</si>
  <si>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</si>
  <si>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</si>
  <si>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</si>
  <si>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</si>
  <si>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</si>
  <si>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</si>
  <si>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</si>
  <si>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</si>
  <si>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</si>
  <si>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</si>
  <si>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</si>
  <si>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</si>
  <si>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</si>
  <si>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</si>
  <si>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</si>
  <si>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</si>
  <si>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</si>
  <si>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</si>
  <si>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</si>
  <si>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</si>
  <si>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</si>
  <si>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</si>
  <si>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</si>
  <si>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</si>
  <si>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</si>
  <si>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</si>
  <si>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</si>
  <si>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</si>
  <si>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</si>
  <si>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</si>
  <si>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</si>
  <si>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</si>
  <si>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</si>
  <si>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</si>
  <si>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</si>
  <si>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</si>
  <si>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</si>
  <si>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</si>
  <si>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</si>
  <si>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</si>
  <si>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</si>
  <si>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</si>
  <si>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</si>
  <si>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</si>
  <si>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</si>
  <si>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</si>
  <si>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</si>
  <si>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</si>
  <si>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</si>
  <si>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</si>
  <si>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</si>
  <si>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</si>
  <si>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</si>
  <si>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</si>
  <si>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</si>
  <si>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</si>
  <si>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</si>
  <si>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</si>
  <si>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</si>
  <si>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</si>
  <si>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</si>
  <si>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</si>
  <si>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</si>
  <si>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</si>
  <si>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</si>
  <si>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</si>
  <si>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</si>
  <si>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</si>
  <si>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</si>
  <si>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</si>
  <si>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</si>
  <si>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</si>
  <si>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</si>
  <si>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</si>
  <si>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</si>
  <si>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</si>
  <si>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</si>
  <si>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</si>
  <si>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</si>
  <si>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</si>
  <si>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</si>
  <si>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</si>
  <si>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</si>
  <si>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</si>
  <si>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</si>
  <si>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</si>
  <si>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</si>
  <si>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</si>
  <si>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</si>
  <si>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</si>
  <si>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</si>
  <si>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</si>
  <si>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</si>
  <si>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</si>
  <si>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</si>
  <si>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</si>
  <si>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</si>
  <si>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</si>
  <si>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</si>
  <si>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</si>
  <si>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</si>
  <si>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</si>
  <si>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</si>
  <si>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</si>
  <si>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</si>
  <si>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</si>
  <si>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</si>
  <si>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</si>
  <si>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</si>
  <si>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</si>
  <si>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</si>
  <si>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</si>
  <si>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</si>
  <si>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</si>
  <si>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</si>
  <si>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</si>
  <si>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</si>
  <si>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</si>
  <si>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</si>
  <si>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</si>
  <si>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</si>
  <si>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</si>
  <si>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</si>
  <si>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</si>
  <si>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</si>
  <si>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</si>
  <si>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</si>
  <si>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</si>
  <si>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</si>
  <si>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</si>
  <si>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</si>
  <si>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</si>
  <si>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</si>
  <si>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</si>
  <si>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</si>
  <si>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</si>
  <si>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</si>
  <si>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</si>
  <si>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</si>
  <si>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</si>
  <si>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</si>
  <si>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</si>
  <si>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</si>
  <si>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</si>
  <si>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</si>
  <si>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</si>
  <si>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</si>
  <si>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</si>
  <si>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</si>
  <si>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</si>
  <si>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</si>
  <si>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</si>
  <si>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</si>
  <si>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</si>
  <si>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</si>
  <si>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</si>
  <si>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</si>
  <si>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</si>
  <si>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</si>
  <si>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</si>
  <si>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</si>
  <si>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</si>
  <si>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</si>
  <si>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</si>
  <si>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</si>
  <si>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</si>
  <si>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</si>
  <si>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</si>
  <si>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</si>
  <si>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</si>
  <si>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</si>
  <si>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</si>
  <si>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</si>
  <si>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</si>
  <si>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</si>
  <si>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</si>
  <si>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</si>
  <si>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</si>
  <si>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</si>
  <si>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</si>
  <si>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</si>
  <si>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</si>
  <si>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</si>
  <si>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</si>
  <si>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</si>
  <si>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</si>
  <si>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</si>
  <si>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</si>
  <si>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</si>
  <si>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</si>
  <si>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</si>
  <si>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</si>
  <si>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</si>
  <si>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</si>
  <si>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</si>
  <si>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</si>
  <si>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</si>
  <si>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</si>
  <si>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</si>
  <si>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</si>
  <si>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</si>
  <si>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</si>
  <si>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</si>
  <si>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</si>
  <si>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</si>
  <si>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</si>
  <si>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</si>
  <si>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</si>
  <si>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</si>
  <si>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</si>
  <si>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</si>
  <si>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</si>
  <si>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</si>
  <si>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</si>
  <si>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</si>
  <si>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</si>
  <si>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</si>
  <si>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</si>
  <si>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</si>
  <si>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</si>
  <si>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</si>
  <si>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</si>
  <si>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</si>
  <si>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</si>
  <si>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</si>
  <si>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</si>
  <si>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</si>
  <si>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</si>
  <si>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</si>
  <si>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</si>
  <si>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</si>
  <si>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</si>
  <si>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</si>
  <si>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</si>
  <si>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</si>
  <si>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</si>
  <si>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</si>
  <si>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</si>
  <si>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</si>
  <si>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</si>
  <si>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</si>
  <si>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</si>
  <si>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</si>
  <si>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</si>
  <si>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</si>
  <si>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</si>
  <si>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</si>
  <si>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</si>
  <si>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</si>
  <si>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</si>
  <si>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</si>
  <si>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</si>
  <si>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</si>
  <si>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</si>
  <si>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</si>
  <si>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</si>
  <si>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</si>
  <si>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</si>
  <si>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</si>
  <si>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</si>
  <si>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</si>
  <si>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</si>
  <si>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</si>
  <si>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</si>
  <si>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</si>
  <si>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</si>
  <si>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</si>
  <si>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</si>
  <si>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</si>
  <si>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</si>
  <si>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</si>
  <si>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</si>
  <si>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</si>
  <si>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</si>
  <si>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</si>
  <si>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</si>
  <si>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</si>
  <si>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</si>
  <si>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</si>
  <si>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</si>
  <si>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</si>
  <si>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</si>
  <si>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</si>
  <si>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</si>
  <si>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</si>
  <si>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</si>
  <si>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</si>
  <si>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</si>
  <si>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</si>
  <si>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</si>
  <si>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</si>
  <si>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</si>
  <si>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</si>
  <si>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</si>
  <si>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</si>
  <si>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</si>
  <si>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</si>
  <si>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</si>
  <si>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</si>
  <si>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</si>
  <si>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</si>
  <si>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</si>
  <si>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</si>
  <si>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</si>
  <si>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</si>
  <si>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</si>
  <si>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</si>
  <si>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</si>
  <si>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</si>
  <si>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</si>
  <si>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</si>
  <si>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</si>
  <si>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</si>
  <si>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</si>
  <si>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</si>
  <si>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</si>
  <si>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</si>
  <si>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</si>
  <si>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</si>
  <si>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</si>
  <si>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</si>
  <si>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</si>
  <si>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</si>
  <si>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</si>
  <si>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</si>
  <si>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</si>
  <si>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</si>
  <si>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</si>
  <si>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</si>
  <si>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</si>
  <si>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</si>
  <si>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</si>
  <si>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</si>
  <si>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</si>
  <si>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</si>
  <si>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</si>
  <si>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</si>
  <si>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</si>
  <si>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</si>
  <si>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</si>
  <si>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</si>
  <si>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</si>
  <si>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</si>
  <si>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</si>
  <si>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</si>
  <si>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</si>
  <si>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</si>
  <si>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</si>
  <si>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</si>
  <si>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</si>
  <si>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</si>
  <si>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</si>
  <si>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</si>
  <si>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</si>
  <si>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</si>
  <si>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</si>
  <si>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</si>
  <si>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</si>
  <si>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</si>
  <si>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</si>
  <si>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</si>
  <si>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</si>
  <si>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</si>
  <si>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</si>
  <si>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</si>
  <si>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</si>
  <si>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</si>
  <si>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</si>
  <si>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</si>
  <si>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</si>
  <si>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</si>
  <si>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</si>
  <si>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</si>
  <si>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</si>
  <si>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</si>
  <si>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</si>
  <si>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</si>
  <si>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</si>
  <si>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</si>
  <si>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</si>
  <si>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</si>
  <si>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</si>
  <si>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</si>
  <si>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</si>
  <si>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</si>
  <si>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</si>
  <si>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</si>
  <si>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</si>
  <si>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</si>
  <si>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</si>
  <si>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</si>
  <si>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</si>
  <si>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</si>
  <si>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</si>
  <si>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</si>
  <si>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</si>
  <si>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</si>
  <si>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</si>
  <si>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</si>
  <si>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</si>
  <si>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</si>
  <si>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</si>
  <si>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</si>
  <si>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</si>
  <si>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</si>
  <si>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</si>
  <si>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</si>
  <si>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</si>
  <si>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</si>
  <si>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</si>
  <si>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</si>
  <si>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</si>
  <si>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</si>
  <si>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</si>
  <si>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</si>
  <si>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</si>
  <si>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</si>
  <si>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</si>
  <si>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</si>
  <si>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</si>
  <si>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</si>
  <si>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</si>
  <si>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</si>
  <si>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</si>
  <si>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</si>
  <si>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</si>
  <si>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</si>
  <si>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</si>
  <si>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</si>
  <si>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</si>
  <si>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</si>
  <si>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</si>
  <si>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</si>
  <si>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</si>
  <si>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</si>
  <si>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</si>
  <si>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</si>
  <si>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</si>
  <si>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</si>
  <si>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</si>
  <si>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</si>
  <si>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</si>
  <si>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</si>
  <si>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</si>
  <si>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</si>
  <si>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</si>
  <si>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</si>
  <si>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</si>
  <si>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</si>
  <si>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</si>
  <si>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</si>
  <si>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</si>
  <si>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</si>
  <si>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</si>
  <si>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</si>
  <si>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</si>
  <si>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</si>
  <si>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</si>
  <si>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</si>
  <si>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</si>
  <si>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</si>
  <si>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</si>
  <si>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</si>
  <si>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</si>
  <si>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</si>
  <si>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</si>
  <si>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</si>
  <si>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</si>
  <si>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</si>
  <si>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</si>
  <si>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</si>
  <si>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</si>
  <si>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</si>
  <si>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</si>
  <si>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</si>
  <si>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</si>
  <si>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</si>
  <si>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</si>
  <si>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</si>
  <si>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</si>
  <si>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</si>
  <si>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</si>
  <si>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</si>
  <si>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</si>
  <si>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</si>
  <si>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</si>
  <si>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</si>
  <si>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</si>
  <si>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</si>
  <si>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</si>
  <si>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</si>
  <si>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</si>
  <si>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</si>
  <si>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</si>
  <si>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</si>
  <si>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</si>
  <si>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</si>
  <si>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</si>
  <si>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</si>
  <si>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</si>
  <si>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</si>
  <si>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</si>
  <si>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</si>
  <si>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</si>
  <si>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</si>
  <si>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</si>
  <si>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</si>
  <si>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</si>
  <si>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</si>
  <si>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</si>
  <si>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</si>
  <si>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</si>
  <si>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</si>
  <si>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</si>
  <si>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</si>
  <si>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</si>
  <si>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</si>
  <si>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</si>
  <si>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</si>
  <si>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</si>
  <si>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</si>
  <si>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</si>
  <si>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</si>
  <si>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</si>
  <si>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</si>
  <si>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</si>
  <si>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</si>
  <si>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</si>
  <si>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</si>
  <si>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</si>
  <si>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</si>
  <si>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</si>
  <si>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</si>
  <si>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</si>
  <si>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</si>
  <si>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</si>
  <si>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</si>
  <si>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</si>
  <si>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</si>
  <si>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</si>
  <si>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</si>
  <si>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</si>
  <si>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</si>
  <si>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</si>
  <si>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</si>
  <si>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</si>
  <si>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</si>
  <si>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</si>
  <si>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</si>
  <si>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</si>
  <si>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</si>
  <si>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</si>
  <si>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</si>
  <si>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</si>
  <si>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</si>
  <si>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</si>
  <si>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</si>
  <si>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</si>
  <si>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</si>
  <si>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</si>
  <si>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</si>
  <si>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</si>
  <si>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</si>
  <si>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</si>
  <si>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</si>
  <si>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</si>
  <si>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</si>
  <si>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</si>
  <si>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</si>
  <si>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</si>
  <si>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</si>
  <si>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</si>
  <si>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</si>
  <si>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</si>
  <si>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</si>
  <si>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</si>
  <si>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</si>
  <si>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</si>
  <si>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</si>
  <si>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</si>
  <si>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</si>
  <si>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</si>
  <si>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</si>
  <si>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</si>
  <si>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</si>
  <si>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</si>
  <si>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</si>
  <si>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</si>
  <si>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</si>
  <si>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</si>
  <si>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</si>
  <si>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</si>
  <si>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</si>
  <si>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</si>
  <si>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</si>
  <si>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</si>
  <si>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</si>
  <si>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</si>
  <si>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</si>
  <si>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</si>
  <si>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</si>
  <si>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</si>
  <si>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</si>
  <si>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</si>
  <si>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</si>
  <si>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</si>
  <si>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</si>
  <si>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</si>
  <si>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</si>
  <si>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</si>
  <si>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</si>
  <si>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</si>
  <si>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</si>
  <si>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</si>
  <si>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</si>
  <si>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</si>
  <si>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</si>
  <si>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</si>
  <si>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</si>
  <si>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</si>
  <si>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</si>
  <si>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</si>
  <si>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</si>
  <si>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</si>
  <si>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</si>
  <si>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</si>
  <si>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</si>
  <si>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</si>
  <si>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</si>
  <si>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</si>
  <si>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</si>
  <si>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</si>
  <si>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</si>
  <si>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</si>
  <si>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</si>
  <si>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</si>
  <si>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</si>
  <si>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</si>
  <si>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</si>
  <si>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</si>
  <si>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</si>
  <si>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</si>
  <si>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</si>
  <si>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</si>
  <si>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</si>
  <si>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</si>
  <si>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</si>
  <si>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</si>
  <si>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</si>
  <si>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</si>
  <si>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</si>
  <si>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</si>
  <si>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</si>
  <si>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</si>
  <si>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</si>
  <si>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</si>
  <si>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</si>
  <si>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</si>
  <si>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</si>
  <si>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</si>
  <si>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</si>
  <si>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</si>
  <si>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</si>
  <si>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</si>
  <si>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</si>
  <si>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</si>
  <si>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</si>
  <si>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</si>
  <si>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</si>
  <si>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</si>
  <si>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</si>
  <si>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</si>
  <si>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</si>
  <si>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</si>
  <si>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</si>
  <si>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</si>
  <si>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</si>
  <si>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</si>
  <si>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</si>
  <si>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</si>
  <si>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</si>
  <si>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</si>
  <si>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</si>
  <si>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</si>
  <si>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</si>
  <si>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</si>
  <si>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</si>
  <si>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</si>
  <si>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</si>
  <si>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</si>
  <si>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</si>
  <si>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</si>
  <si>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</si>
  <si>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</si>
  <si>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</si>
  <si>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</si>
  <si>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</si>
  <si>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</si>
  <si>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</si>
  <si>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</si>
  <si>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</si>
  <si>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</si>
  <si>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</si>
  <si>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</si>
  <si>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</si>
  <si>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</si>
  <si>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</si>
  <si>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</si>
  <si>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</si>
  <si>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</si>
  <si>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</si>
  <si>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</si>
  <si>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</si>
  <si>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</si>
  <si>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</si>
  <si>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</si>
  <si>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</si>
  <si>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</si>
  <si>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</si>
  <si>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</si>
  <si>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</si>
  <si>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</si>
  <si>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</si>
  <si>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</si>
  <si>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</si>
  <si>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</si>
  <si>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</si>
  <si>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</si>
  <si>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</si>
  <si>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</si>
  <si>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</si>
  <si>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</si>
  <si>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</si>
  <si>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</si>
  <si>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</si>
  <si>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</si>
  <si>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</si>
  <si>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</si>
  <si>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</si>
  <si>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</si>
  <si>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</si>
  <si>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</si>
  <si>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</si>
  <si>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</si>
  <si>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</si>
  <si>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</si>
  <si>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</si>
  <si>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</si>
  <si>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</si>
  <si>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</si>
  <si>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</si>
  <si>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</si>
  <si>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</si>
  <si>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</si>
  <si>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</si>
  <si>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</si>
  <si>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</si>
  <si>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</si>
  <si>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</si>
  <si>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</si>
  <si>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</si>
  <si>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</si>
  <si>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</si>
  <si>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</si>
  <si>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</si>
  <si>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</si>
  <si>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</si>
  <si>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</si>
  <si>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</si>
  <si>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</si>
  <si>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</si>
  <si>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</si>
  <si>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</si>
  <si>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</si>
  <si>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</si>
  <si>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</si>
  <si>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</si>
  <si>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</si>
  <si>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</si>
  <si>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</si>
  <si>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</si>
  <si>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</si>
  <si>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</si>
  <si>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</si>
  <si>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</si>
  <si>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</si>
  <si>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</si>
  <si>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</si>
  <si>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</si>
  <si>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</si>
  <si>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</si>
  <si>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</si>
  <si>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</si>
  <si>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</si>
  <si>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</si>
  <si>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</si>
  <si>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</si>
  <si>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</si>
  <si>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</si>
  <si>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</si>
  <si>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</si>
  <si>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</si>
  <si>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</si>
  <si>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</si>
  <si>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</si>
  <si>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</si>
  <si>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</si>
  <si>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</si>
  <si>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</si>
  <si>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</si>
  <si>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</si>
  <si>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</si>
  <si>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</si>
  <si>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</si>
  <si>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</si>
  <si>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</si>
  <si>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</si>
  <si>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</si>
  <si>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</si>
  <si>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</si>
  <si>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</si>
  <si>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</si>
  <si>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</si>
  <si>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</si>
  <si>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</si>
  <si>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</si>
  <si>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</si>
  <si>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</si>
  <si>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</si>
  <si>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</si>
  <si>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</si>
  <si>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</si>
  <si>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</si>
  <si>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</si>
  <si>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</si>
  <si>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</si>
  <si>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</si>
  <si>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</si>
  <si>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</si>
  <si>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</si>
  <si>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</si>
  <si>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</si>
  <si>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</si>
  <si>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</si>
  <si>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</si>
  <si>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</si>
  <si>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</si>
  <si>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</si>
  <si>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</si>
  <si>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</si>
  <si>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</si>
  <si>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</si>
  <si>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</si>
  <si>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</si>
  <si>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</si>
  <si>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</si>
  <si>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</si>
  <si>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</si>
  <si>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</si>
  <si>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</si>
  <si>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</si>
  <si>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</si>
  <si>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</si>
  <si>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</si>
  <si>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</si>
  <si>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</si>
  <si>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</si>
  <si>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</si>
  <si>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</si>
  <si>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</si>
  <si>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</si>
  <si>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</si>
  <si>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</si>
  <si>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</si>
  <si>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</si>
  <si>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</si>
  <si>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</si>
  <si>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</si>
  <si>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</si>
  <si>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</si>
  <si>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</si>
  <si>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</si>
  <si>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</si>
  <si>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</si>
  <si>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</si>
  <si>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</si>
  <si>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</si>
  <si>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</si>
  <si>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</si>
  <si>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</si>
  <si>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</si>
  <si>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</si>
  <si>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</si>
  <si>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</si>
  <si>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</si>
  <si>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</si>
  <si>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</si>
  <si>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</si>
  <si>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</si>
  <si>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</si>
  <si>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</si>
  <si>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</si>
  <si>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</si>
  <si>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</si>
  <si>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</si>
  <si>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</si>
  <si>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</si>
  <si>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</si>
  <si>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</si>
  <si>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</si>
  <si>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</si>
  <si>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</si>
  <si>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</si>
  <si>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</si>
  <si>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</si>
  <si>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</si>
  <si>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</si>
  <si>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</si>
  <si>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</si>
  <si>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</si>
  <si>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</si>
  <si>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</si>
  <si>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</si>
  <si>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</si>
  <si>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</si>
  <si>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</si>
  <si>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</si>
  <si>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</si>
  <si>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</si>
  <si>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</si>
  <si>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</si>
  <si>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</si>
  <si>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</si>
  <si>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</si>
  <si>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</si>
  <si>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</si>
  <si>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</si>
  <si>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</si>
  <si>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</si>
  <si>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</si>
  <si>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</si>
  <si>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</si>
  <si>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</si>
  <si>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</si>
  <si>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</si>
  <si>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</si>
  <si>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</si>
  <si>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</si>
  <si>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</si>
  <si>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</si>
  <si>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</si>
  <si>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</si>
  <si>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</si>
  <si>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</si>
  <si>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</si>
  <si>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</si>
  <si>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</si>
  <si>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</si>
  <si>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</si>
  <si>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</si>
  <si>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</si>
  <si>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</si>
  <si>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</si>
  <si>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</si>
  <si>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</si>
  <si>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</si>
  <si>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</si>
  <si>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</si>
  <si>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</si>
  <si>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</si>
  <si>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</si>
  <si>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</si>
  <si>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</si>
  <si>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</si>
  <si>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</si>
  <si>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</si>
  <si>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</si>
  <si>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</si>
  <si>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</si>
  <si>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</si>
  <si>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</si>
  <si>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</si>
  <si>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</si>
  <si>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</si>
  <si>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</si>
  <si>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</si>
  <si>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</si>
  <si>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</si>
  <si>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</si>
  <si>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</si>
  <si>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</si>
  <si>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</si>
  <si>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</si>
  <si>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</si>
  <si>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</si>
  <si>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</si>
  <si>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</si>
  <si>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</si>
  <si>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</si>
  <si>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</si>
  <si>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</si>
  <si>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</si>
  <si>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</si>
  <si>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</si>
  <si>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</si>
  <si>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</si>
  <si>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</si>
  <si>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</si>
  <si>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</si>
  <si>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</si>
  <si>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</si>
  <si>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</si>
  <si>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</si>
  <si>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</si>
  <si>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</si>
  <si>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</si>
  <si>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</si>
  <si>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</si>
  <si>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</si>
  <si>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</si>
  <si>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</si>
  <si>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</si>
  <si>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</si>
  <si>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</si>
  <si>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</si>
  <si>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</si>
  <si>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</si>
  <si>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</si>
  <si>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</si>
  <si>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</si>
  <si>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</si>
  <si>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</si>
  <si>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</si>
  <si>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</si>
  <si>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</si>
  <si>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</si>
  <si>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</si>
  <si>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</si>
  <si>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</si>
  <si>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</si>
  <si>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</si>
  <si>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</si>
  <si>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</si>
  <si>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</si>
  <si>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</si>
  <si>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</si>
  <si>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</si>
  <si>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</si>
  <si>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</si>
  <si>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</si>
  <si>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</si>
  <si>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</si>
  <si>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</si>
  <si>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</si>
  <si>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</si>
  <si>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</si>
  <si>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</si>
  <si>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</si>
  <si>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</si>
  <si>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</si>
  <si>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</si>
  <si>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</si>
  <si>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</si>
  <si>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</si>
  <si>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</si>
  <si>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</si>
  <si>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</si>
  <si>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</si>
  <si>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</si>
  <si>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</si>
  <si>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</si>
  <si>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</si>
  <si>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</si>
  <si>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</si>
  <si>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</si>
  <si>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</si>
  <si>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</si>
  <si>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</si>
  <si>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</si>
  <si>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</si>
  <si>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</si>
  <si>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</si>
  <si>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</si>
  <si>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</si>
  <si>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</si>
  <si>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</si>
  <si>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</si>
  <si>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</si>
  <si>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</si>
  <si>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</si>
  <si>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</si>
  <si>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</si>
  <si>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</si>
  <si>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</si>
  <si>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</si>
  <si>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</si>
  <si>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</si>
  <si>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</si>
  <si>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</si>
  <si>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</si>
  <si>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</si>
  <si>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</si>
  <si>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</si>
  <si>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</si>
  <si>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</si>
  <si>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</si>
  <si>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</si>
  <si>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</si>
  <si>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</si>
  <si>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</si>
  <si>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</si>
  <si>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</si>
  <si>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</si>
  <si>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</si>
  <si>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</si>
  <si>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</si>
  <si>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</si>
  <si>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</si>
  <si>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</si>
  <si>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</si>
  <si>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</si>
  <si>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</si>
  <si>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</si>
  <si>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</si>
  <si>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</si>
  <si>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</si>
  <si>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</si>
  <si>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</si>
  <si>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</si>
  <si>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</si>
  <si>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</si>
  <si>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</si>
  <si>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</si>
  <si>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</si>
  <si>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</si>
  <si>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</si>
  <si>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</si>
  <si>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</si>
  <si>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</si>
  <si>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</si>
  <si>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</si>
  <si>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</si>
  <si>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</si>
  <si>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</si>
  <si>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</si>
  <si>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</si>
  <si>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</si>
  <si>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</si>
  <si>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</si>
  <si>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</si>
  <si>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</si>
  <si>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</si>
  <si>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</si>
  <si>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</si>
  <si>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</si>
  <si>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</si>
  <si>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</si>
  <si>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</si>
  <si>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</si>
  <si>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</si>
  <si>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</si>
  <si>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</si>
  <si>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</si>
  <si>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</si>
  <si>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</si>
  <si>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</si>
  <si>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</si>
  <si>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</si>
  <si>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</si>
  <si>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</si>
  <si>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</si>
  <si>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</si>
  <si>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</si>
  <si>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</si>
  <si>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</si>
  <si>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</si>
  <si>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</si>
  <si>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</si>
  <si>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</si>
  <si>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</si>
  <si>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</si>
  <si>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</si>
  <si>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</si>
  <si>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</si>
  <si>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</si>
  <si>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</si>
  <si>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</si>
  <si>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</si>
  <si>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</si>
  <si>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</si>
  <si>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</si>
  <si>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</si>
  <si>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</si>
  <si>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</si>
  <si>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</si>
  <si>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</si>
  <si>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</si>
  <si>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</si>
  <si>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</si>
  <si>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</si>
  <si>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</si>
  <si>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</si>
  <si>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</si>
  <si>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</si>
  <si>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</si>
  <si>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</si>
  <si>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</si>
  <si>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</si>
  <si>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</si>
  <si>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</si>
  <si>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</si>
  <si>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</si>
  <si>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</si>
  <si>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</si>
  <si>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</si>
  <si>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</si>
  <si>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</si>
  <si>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</si>
  <si>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</si>
  <si>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</si>
  <si>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</si>
  <si>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</si>
  <si>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</si>
  <si>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</si>
  <si>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</si>
  <si>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</si>
  <si>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</si>
  <si>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</si>
  <si>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</si>
  <si>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</si>
  <si>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</si>
  <si>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</si>
  <si>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</si>
  <si>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</si>
  <si>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</si>
  <si>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</si>
  <si>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</si>
  <si>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</si>
  <si>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</si>
  <si>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</si>
  <si>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</si>
  <si>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</si>
  <si>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</si>
  <si>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</si>
  <si>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</si>
  <si>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</si>
  <si>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</si>
  <si>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</si>
  <si>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</si>
  <si>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</si>
  <si>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</si>
  <si>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</si>
  <si>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</si>
  <si>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</si>
  <si>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</si>
  <si>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</si>
  <si>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</si>
  <si>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</si>
  <si>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</si>
  <si>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</si>
  <si>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</si>
  <si>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</si>
  <si>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</si>
  <si>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</si>
  <si>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</si>
  <si>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</si>
  <si>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</si>
  <si>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</si>
  <si>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</si>
  <si>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</si>
  <si>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</si>
  <si>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</si>
  <si>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</si>
  <si>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</si>
  <si>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</si>
  <si>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</si>
  <si>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</si>
  <si>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</si>
  <si>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</si>
  <si>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</si>
  <si>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</si>
  <si>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</si>
  <si>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</si>
  <si>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</si>
  <si>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</si>
  <si>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</si>
  <si>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</si>
  <si>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</si>
  <si>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</si>
  <si>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</si>
  <si>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</si>
  <si>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</si>
  <si>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</si>
  <si>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</si>
  <si>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</si>
  <si>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</si>
  <si>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</si>
  <si>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</si>
  <si>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</si>
  <si>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</si>
  <si>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</si>
  <si>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</si>
  <si>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</si>
  <si>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</si>
  <si>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</si>
  <si>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</si>
  <si>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</si>
  <si>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</si>
  <si>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</si>
  <si>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</si>
  <si>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</si>
  <si>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</si>
  <si>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</si>
  <si>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</si>
  <si>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</si>
  <si>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</si>
  <si>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</si>
  <si>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</si>
  <si>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</si>
  <si>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</si>
  <si>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</si>
  <si>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</si>
  <si>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</si>
  <si>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</si>
  <si>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</si>
  <si>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</si>
  <si>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</si>
  <si>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</si>
  <si>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</si>
  <si>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</si>
  <si>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</si>
  <si>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</si>
  <si>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</si>
  <si>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</si>
  <si>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</si>
  <si>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</si>
  <si>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</si>
  <si>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</si>
  <si>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</si>
  <si>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</si>
  <si>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</si>
  <si>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</si>
  <si>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</si>
  <si>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</si>
  <si>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</si>
  <si>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</si>
  <si>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</si>
  <si>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</si>
  <si>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</si>
  <si>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</si>
  <si>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</si>
  <si>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</si>
  <si>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</si>
  <si>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</si>
  <si>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</si>
  <si>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</si>
  <si>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</si>
  <si>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</si>
  <si>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</si>
  <si>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</si>
  <si>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</si>
  <si>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</si>
  <si>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</si>
  <si>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</si>
  <si>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</si>
  <si>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</si>
  <si>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</si>
  <si>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</si>
  <si>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</si>
  <si>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</si>
  <si>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</si>
  <si>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</si>
  <si>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</si>
  <si>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</si>
  <si>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</si>
  <si>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</si>
  <si>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</si>
  <si>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</si>
  <si>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</si>
  <si>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</si>
  <si>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</si>
  <si>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</si>
  <si>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</si>
  <si>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</si>
  <si>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</si>
  <si>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</si>
  <si>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</si>
  <si>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</si>
  <si>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</si>
  <si>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</si>
  <si>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</si>
  <si>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</si>
  <si>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</si>
  <si>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</si>
  <si>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</si>
  <si>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</si>
  <si>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</si>
  <si>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</si>
  <si>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</si>
  <si>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</si>
  <si>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</si>
  <si>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</si>
  <si>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</si>
  <si>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</si>
  <si>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</si>
  <si>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</si>
  <si>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</si>
  <si>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</si>
  <si>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</si>
  <si>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</si>
  <si>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</si>
  <si>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</si>
  <si>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</si>
  <si>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</si>
  <si>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</si>
  <si>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</si>
  <si>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</si>
  <si>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</si>
  <si>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</si>
  <si>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</si>
  <si>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</si>
  <si>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</si>
  <si>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</si>
  <si>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</si>
  <si>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</si>
  <si>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</si>
  <si>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</si>
  <si>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</si>
  <si>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</si>
  <si>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</si>
  <si>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</si>
  <si>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</si>
  <si>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</si>
  <si>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</si>
  <si>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</si>
  <si>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</si>
  <si>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</si>
  <si>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</si>
  <si>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</si>
  <si>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</si>
  <si>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</si>
  <si>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</si>
  <si>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</si>
  <si>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</si>
  <si>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</si>
  <si>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</si>
  <si>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</si>
  <si>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</si>
  <si>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</si>
  <si>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</si>
  <si>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</si>
  <si>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</si>
  <si>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</si>
  <si>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</si>
  <si>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</si>
  <si>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</si>
  <si>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</si>
  <si>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</si>
  <si>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</si>
  <si>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</si>
  <si>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</si>
  <si>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</si>
  <si>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</si>
  <si>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</si>
  <si>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</si>
  <si>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</si>
  <si>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</si>
  <si>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</si>
  <si>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</si>
  <si>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</si>
  <si>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</si>
  <si>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</si>
  <si>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</si>
  <si>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</si>
  <si>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</si>
  <si>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</si>
  <si>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</si>
  <si>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</si>
  <si>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</si>
  <si>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</si>
  <si>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</si>
  <si>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</si>
  <si>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</si>
  <si>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</si>
  <si>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</si>
  <si>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</si>
  <si>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</si>
  <si>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</si>
  <si>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</si>
  <si>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</si>
  <si>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</si>
  <si>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</si>
  <si>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</si>
  <si>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</si>
  <si>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</si>
  <si>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</si>
  <si>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</si>
  <si>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</si>
  <si>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</si>
  <si>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</si>
  <si>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</si>
  <si>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</si>
  <si>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</si>
  <si>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</si>
  <si>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</si>
  <si>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</si>
  <si>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</si>
  <si>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</si>
  <si>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</si>
  <si>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</si>
  <si>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</si>
  <si>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</si>
  <si>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</si>
  <si>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</si>
  <si>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</si>
  <si>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</si>
  <si>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</si>
  <si>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</si>
  <si>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</si>
  <si>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</si>
  <si>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</si>
  <si>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</si>
  <si>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</si>
  <si>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</si>
  <si>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</si>
  <si>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</si>
  <si>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</si>
  <si>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</si>
  <si>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</si>
  <si>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</si>
  <si>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</si>
  <si>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</si>
  <si>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</si>
  <si>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</si>
  <si>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</si>
  <si>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</si>
  <si>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</si>
  <si>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</si>
  <si>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</si>
  <si>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</si>
  <si>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</si>
  <si>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</si>
  <si>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</si>
  <si>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</si>
  <si>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</si>
  <si>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</si>
  <si>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</si>
  <si>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</si>
  <si>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</si>
  <si>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</si>
  <si>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</si>
  <si>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</si>
  <si>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</si>
  <si>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</si>
  <si>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</si>
  <si>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</si>
  <si>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</si>
  <si>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</si>
  <si>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</si>
  <si>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</si>
  <si>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</si>
  <si>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</si>
  <si>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</si>
  <si>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</si>
  <si>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</si>
  <si>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</si>
  <si>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</si>
  <si>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</si>
  <si>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</si>
  <si>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</si>
  <si>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</si>
  <si>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</si>
  <si>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</si>
  <si>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</si>
  <si>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</si>
  <si>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</si>
  <si>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</si>
  <si>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</si>
  <si>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</si>
  <si>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</si>
  <si>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</si>
  <si>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</si>
  <si>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</si>
  <si>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</si>
  <si>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</si>
  <si>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</si>
  <si>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</si>
  <si>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</si>
  <si>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</si>
  <si>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</si>
  <si>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</si>
  <si>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</si>
  <si>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</si>
  <si>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</si>
  <si>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</si>
  <si>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</si>
  <si>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</si>
  <si>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</si>
  <si>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</si>
  <si>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</si>
  <si>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</si>
  <si>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</si>
  <si>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</si>
  <si>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</si>
  <si>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</si>
  <si>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</si>
  <si>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</si>
  <si>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</si>
  <si>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</si>
  <si>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</si>
  <si>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</si>
  <si>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</si>
  <si>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</si>
  <si>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</si>
  <si>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</si>
  <si>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</si>
  <si>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</si>
  <si>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</si>
  <si>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</si>
  <si>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</si>
  <si>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</si>
  <si>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</si>
  <si>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</si>
  <si>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</si>
  <si>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</si>
  <si>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</si>
  <si>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</si>
  <si>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</si>
  <si>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</si>
  <si>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</si>
  <si>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</si>
  <si>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</si>
  <si>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</si>
  <si>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</si>
  <si>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</si>
  <si>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</si>
  <si>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</si>
  <si>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</si>
  <si>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</si>
  <si>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</si>
  <si>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</si>
  <si>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</si>
  <si>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</si>
  <si>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</si>
  <si>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</si>
  <si>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</si>
  <si>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</si>
  <si>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</si>
  <si>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</si>
  <si>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</si>
  <si>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</si>
  <si>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</si>
  <si>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</si>
  <si>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</si>
  <si>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</si>
  <si>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</si>
  <si>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</si>
  <si>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</si>
  <si>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</si>
  <si>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</si>
  <si>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</si>
  <si>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</si>
  <si>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</si>
  <si>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</si>
  <si>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</si>
  <si>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</si>
  <si>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</si>
  <si>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</si>
  <si>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</si>
  <si>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</si>
  <si>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</si>
  <si>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</si>
  <si>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</si>
  <si>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</si>
  <si>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</si>
  <si>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</si>
  <si>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</si>
  <si>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</si>
  <si>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</si>
  <si>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</si>
  <si>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</si>
  <si>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</si>
  <si>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</si>
  <si>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</si>
  <si>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</si>
  <si>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</si>
  <si>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</si>
  <si>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</si>
  <si>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</si>
  <si>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</si>
  <si>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</si>
  <si>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</si>
  <si>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</si>
  <si>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</si>
  <si>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</si>
  <si>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</si>
  <si>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</si>
  <si>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</si>
  <si>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</si>
  <si>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</si>
  <si>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</si>
  <si>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</si>
  <si>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</si>
  <si>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</si>
  <si>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</si>
  <si>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</si>
  <si>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</si>
  <si>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</si>
  <si>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</si>
  <si>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</si>
  <si>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</si>
  <si>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</si>
  <si>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</si>
  <si>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</si>
  <si>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</si>
  <si>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</si>
  <si>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</si>
  <si>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</si>
  <si>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</si>
  <si>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</si>
  <si>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</si>
  <si>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</si>
  <si>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</si>
  <si>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</si>
  <si>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</si>
  <si>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</si>
  <si>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</si>
  <si>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</si>
  <si>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</si>
  <si>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</si>
  <si>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</si>
  <si>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</si>
  <si>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</si>
  <si>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</si>
  <si>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</si>
  <si>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</si>
  <si>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</si>
  <si>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</si>
  <si>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</si>
  <si>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</si>
  <si>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</si>
  <si>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</si>
  <si>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</si>
  <si>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</si>
  <si>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</si>
  <si>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</si>
  <si>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</si>
  <si>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</si>
  <si>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</si>
  <si>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</si>
  <si>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</si>
  <si>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</si>
  <si>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</si>
  <si>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</si>
  <si>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</si>
  <si>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</si>
  <si>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</si>
  <si>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</si>
  <si>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</si>
  <si>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</si>
  <si>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</si>
  <si>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</si>
  <si>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</si>
  <si>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</si>
  <si>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</si>
  <si>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</si>
  <si>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</si>
  <si>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</si>
  <si>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</si>
  <si>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</si>
  <si>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</si>
  <si>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</si>
  <si>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</si>
  <si>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</si>
  <si>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</si>
  <si>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</si>
  <si>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</si>
  <si>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</si>
  <si>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</si>
  <si>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</si>
  <si>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</si>
  <si>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</si>
  <si>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</si>
  <si>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</si>
  <si>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</si>
  <si>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</si>
  <si>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</si>
  <si>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</si>
  <si>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</si>
  <si>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</si>
  <si>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</si>
  <si>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</si>
  <si>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</si>
  <si>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</si>
  <si>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</si>
  <si>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</si>
  <si>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</si>
  <si>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</si>
  <si>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</si>
  <si>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</si>
  <si>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</si>
  <si>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</si>
  <si>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</si>
  <si>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</si>
  <si>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</si>
  <si>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</si>
  <si>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</si>
  <si>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</si>
  <si>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</si>
  <si>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</si>
  <si>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</si>
  <si>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</si>
  <si>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</si>
  <si>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</si>
  <si>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</si>
  <si>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</si>
  <si>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</si>
  <si>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</si>
  <si>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</si>
  <si>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</si>
  <si>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</si>
  <si>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</si>
  <si>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</si>
  <si>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</si>
  <si>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</si>
  <si>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</si>
  <si>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</si>
  <si>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</si>
  <si>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</si>
  <si>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</si>
  <si>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</si>
  <si>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</si>
  <si>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</si>
  <si>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</si>
  <si>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</si>
  <si>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</si>
  <si>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</si>
  <si>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</si>
  <si>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</si>
  <si>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</si>
  <si>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</si>
  <si>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</si>
  <si>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</si>
  <si>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</si>
  <si>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</si>
  <si>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</si>
  <si>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</si>
  <si>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</si>
  <si>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</si>
  <si>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</si>
  <si>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</si>
  <si>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</si>
  <si>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</si>
  <si>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</si>
  <si>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</si>
  <si>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</si>
  <si>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</si>
  <si>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</si>
  <si>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</si>
  <si>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</si>
  <si>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</si>
  <si>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</si>
  <si>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</si>
  <si>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</si>
  <si>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</si>
  <si>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</si>
  <si>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</si>
  <si>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</si>
  <si>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</si>
  <si>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</si>
  <si>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</si>
  <si>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</si>
  <si>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</si>
  <si>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</si>
  <si>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</si>
  <si>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</si>
  <si>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</si>
  <si>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</si>
  <si>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</si>
  <si>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</si>
  <si>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</si>
  <si>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</si>
  <si>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</si>
  <si>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</si>
  <si>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</si>
  <si>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</si>
  <si>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</si>
  <si>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</si>
  <si>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</si>
  <si>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</si>
  <si>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</si>
  <si>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</si>
  <si>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</si>
  <si>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</si>
  <si>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</si>
  <si>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</si>
  <si>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</si>
  <si>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</si>
  <si>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</si>
  <si>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</si>
  <si>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</si>
  <si>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</si>
  <si>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</si>
  <si>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</si>
  <si>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</si>
  <si>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</si>
  <si>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</si>
  <si>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</si>
  <si>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</si>
  <si>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</si>
  <si>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</si>
  <si>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</si>
  <si>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</si>
  <si>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</si>
  <si>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</si>
  <si>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</si>
  <si>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</si>
  <si>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</si>
  <si>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</si>
  <si>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</si>
  <si>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</si>
  <si>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</si>
  <si>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</si>
  <si>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</si>
  <si>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</si>
  <si>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</si>
  <si>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</si>
  <si>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</si>
  <si>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</si>
  <si>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</si>
  <si>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</si>
  <si>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</si>
  <si>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</si>
  <si>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</si>
  <si>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</si>
  <si>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</si>
  <si>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</si>
  <si>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</si>
  <si>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</si>
  <si>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</si>
  <si>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</si>
  <si>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</si>
  <si>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</si>
  <si>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</si>
  <si>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</si>
  <si>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</si>
  <si>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</si>
  <si>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</si>
  <si>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</si>
  <si>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</si>
  <si>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</si>
  <si>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</si>
  <si>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</si>
  <si>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</si>
  <si>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</si>
  <si>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</si>
  <si>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</si>
  <si>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</si>
  <si>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</si>
  <si>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</si>
  <si>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</si>
  <si>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</si>
  <si>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</si>
  <si>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</si>
  <si>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</si>
  <si>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</si>
  <si>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</si>
  <si>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</si>
  <si>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</si>
  <si>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</si>
  <si>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</si>
  <si>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</si>
  <si>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</si>
  <si>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</si>
  <si>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</si>
  <si>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</si>
  <si>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</si>
  <si>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</si>
  <si>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</si>
  <si>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</si>
  <si>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</si>
  <si>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</si>
  <si>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</si>
  <si>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</si>
  <si>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</si>
  <si>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</si>
  <si>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</si>
  <si>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</si>
  <si>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</si>
  <si>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</si>
  <si>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</si>
  <si>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</si>
  <si>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</si>
  <si>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</si>
  <si>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</si>
  <si>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</si>
  <si>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</si>
  <si>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</si>
  <si>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</si>
  <si>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</si>
  <si>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</si>
  <si>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</si>
  <si>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</si>
  <si>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</si>
  <si>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</si>
  <si>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</si>
  <si>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</si>
  <si>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</si>
  <si>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</si>
  <si>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</si>
  <si>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</si>
  <si>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</si>
  <si>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</si>
  <si>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</si>
  <si>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</si>
  <si>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</si>
  <si>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</si>
  <si>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</si>
  <si>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</si>
  <si>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</si>
  <si>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</si>
  <si>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</si>
  <si>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</si>
  <si>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</si>
  <si>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</si>
  <si>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</si>
  <si>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</si>
  <si>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</si>
  <si>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</si>
  <si>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</si>
  <si>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</si>
  <si>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</si>
  <si>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</si>
  <si>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</si>
  <si>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</si>
  <si>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</si>
  <si>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</si>
  <si>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</si>
  <si>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</si>
  <si>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</si>
  <si>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</si>
  <si>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</si>
  <si>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</si>
  <si>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</si>
  <si>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</si>
  <si>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</si>
  <si>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</si>
  <si>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</si>
  <si>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</si>
  <si>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</si>
  <si>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</si>
  <si>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</si>
  <si>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</si>
  <si>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</si>
  <si>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</si>
  <si>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</si>
  <si>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</si>
  <si>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</si>
  <si>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</si>
  <si>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</si>
  <si>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</si>
  <si>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</si>
  <si>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</si>
  <si>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</si>
  <si>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</si>
  <si>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</si>
  <si>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</si>
  <si>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</si>
  <si>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</si>
  <si>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</si>
  <si>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</si>
  <si>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</si>
  <si>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</si>
  <si>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</si>
  <si>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</si>
  <si>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</si>
  <si>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</si>
  <si>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</si>
  <si>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</si>
  <si>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</si>
  <si>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</si>
  <si>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</si>
  <si>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</si>
  <si>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</si>
  <si>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</si>
  <si>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</si>
  <si>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</si>
  <si>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</si>
  <si>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</si>
  <si>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</si>
  <si>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</si>
  <si>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</si>
  <si>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</si>
  <si>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</si>
  <si>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</si>
  <si>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</si>
  <si>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</si>
  <si>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</si>
  <si>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</si>
  <si>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</si>
  <si>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</si>
  <si>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</si>
  <si>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</si>
  <si>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</si>
  <si>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</si>
  <si>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</si>
  <si>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</si>
  <si>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</si>
  <si>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</si>
  <si>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</si>
  <si>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</si>
  <si>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</si>
  <si>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</si>
  <si>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</si>
  <si>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</si>
  <si>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</si>
  <si>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</si>
  <si>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</si>
  <si>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</si>
  <si>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</si>
  <si>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</si>
  <si>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</si>
  <si>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</si>
  <si>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</si>
  <si>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</si>
  <si>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</si>
  <si>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</si>
  <si>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</si>
  <si>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</si>
  <si>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</si>
  <si>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</si>
  <si>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</si>
  <si>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</si>
  <si>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</si>
  <si>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</si>
  <si>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</si>
  <si>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</si>
  <si>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</si>
  <si>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</si>
  <si>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</si>
  <si>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</si>
  <si>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</si>
  <si>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</si>
  <si>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</si>
  <si>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</si>
  <si>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</si>
  <si>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</si>
  <si>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</si>
  <si>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</si>
  <si>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</si>
  <si>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</si>
  <si>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</si>
  <si>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</si>
  <si>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</si>
  <si>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</si>
  <si>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</si>
  <si>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</si>
  <si>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</si>
  <si>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</si>
  <si>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</si>
  <si>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</si>
  <si>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</si>
  <si>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</si>
  <si>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</si>
  <si>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</si>
  <si>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</si>
  <si>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</si>
  <si>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</si>
  <si>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</si>
  <si>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</si>
  <si>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</si>
  <si>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</si>
  <si>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</si>
  <si>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</si>
  <si>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</si>
  <si>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</si>
  <si>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</si>
  <si>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</si>
  <si>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</si>
  <si>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</si>
  <si>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</si>
  <si>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</si>
  <si>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</si>
  <si>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</si>
  <si>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</si>
  <si>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</si>
  <si>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</si>
  <si>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</si>
  <si>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</si>
  <si>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</si>
  <si>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</si>
  <si>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</si>
  <si>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</si>
  <si>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</si>
  <si>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</si>
  <si>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</si>
  <si>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</si>
  <si>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</si>
  <si>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</si>
  <si>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</si>
  <si>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</si>
  <si>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</si>
  <si>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</si>
  <si>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</si>
  <si>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</si>
  <si>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</si>
  <si>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</si>
  <si>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</si>
  <si>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</si>
  <si>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</si>
  <si>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</si>
  <si>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</si>
  <si>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</si>
  <si>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</si>
  <si>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</si>
  <si>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</si>
  <si>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</si>
  <si>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</si>
  <si>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</si>
  <si>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</si>
  <si>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</si>
  <si>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</si>
  <si>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</si>
  <si>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</si>
  <si>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</si>
  <si>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</si>
  <si>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</si>
  <si>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</si>
  <si>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</si>
  <si>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</si>
  <si>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</si>
  <si>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</si>
  <si>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</si>
  <si>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</si>
  <si>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</si>
  <si>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</si>
  <si>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</si>
  <si>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</si>
  <si>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</si>
  <si>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</si>
  <si>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</si>
  <si>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</si>
  <si>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</si>
  <si>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</si>
  <si>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</si>
  <si>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</si>
  <si>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</si>
  <si>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</si>
  <si>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</si>
  <si>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</si>
  <si>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</si>
  <si>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</si>
  <si>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</si>
  <si>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</si>
  <si>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</si>
  <si>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</si>
  <si>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</si>
  <si>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</si>
  <si>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</si>
  <si>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</si>
  <si>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</si>
  <si>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</si>
  <si>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</si>
  <si>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</si>
  <si>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</si>
  <si>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</si>
  <si>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</si>
  <si>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</si>
  <si>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</si>
  <si>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</si>
  <si>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</si>
  <si>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</si>
  <si>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</si>
  <si>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</si>
  <si>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</si>
  <si>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</si>
  <si>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</si>
  <si>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</si>
  <si>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</si>
  <si>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</si>
  <si>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</si>
  <si>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</si>
  <si>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</si>
  <si>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</si>
  <si>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</si>
  <si>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</si>
  <si>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</si>
  <si>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</si>
  <si>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</si>
  <si>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</si>
  <si>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</si>
  <si>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</si>
  <si>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</si>
  <si>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</si>
  <si>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</si>
  <si>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</si>
  <si>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</si>
  <si>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</si>
  <si>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</si>
  <si>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</si>
  <si>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</si>
  <si>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</si>
  <si>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</si>
  <si>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</si>
  <si>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</si>
  <si>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</si>
  <si>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</si>
  <si>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</si>
  <si>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</si>
  <si>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</si>
  <si>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</si>
  <si>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</si>
  <si>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</si>
  <si>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</si>
  <si>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</si>
  <si>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</si>
  <si>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</si>
  <si>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</si>
  <si>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</si>
  <si>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</si>
  <si>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</si>
  <si>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</si>
  <si>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</si>
  <si>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</si>
  <si>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</si>
  <si>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</si>
  <si>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</si>
  <si>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</si>
  <si>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</si>
  <si>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</si>
  <si>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</si>
  <si>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</si>
  <si>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</si>
  <si>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</si>
  <si>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</si>
  <si>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</si>
  <si>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</si>
  <si>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</si>
  <si>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</si>
  <si>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</si>
  <si>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</si>
  <si>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</si>
  <si>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</si>
  <si>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</si>
  <si>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</si>
  <si>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</si>
  <si>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</si>
  <si>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</si>
  <si>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</si>
  <si>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</si>
  <si>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</si>
  <si>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</si>
  <si>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</si>
  <si>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</si>
  <si>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</si>
  <si>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</si>
  <si>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</si>
  <si>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</si>
  <si>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</si>
  <si>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</si>
  <si>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</si>
  <si>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</si>
  <si>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</si>
  <si>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</si>
  <si>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</si>
  <si>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</si>
  <si>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</si>
  <si>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</si>
  <si>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</si>
  <si>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</si>
  <si>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</si>
  <si>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</si>
  <si>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</si>
  <si>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</si>
  <si>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</si>
  <si>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</si>
  <si>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</si>
  <si>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</si>
  <si>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</si>
  <si>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</si>
  <si>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</si>
  <si>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</si>
  <si>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</si>
  <si>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</si>
  <si>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</si>
  <si>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</si>
  <si>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</si>
  <si>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</si>
  <si>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</si>
  <si>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</si>
  <si>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</si>
  <si>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</si>
  <si>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</si>
  <si>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</si>
  <si>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</si>
  <si>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</si>
  <si>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</si>
  <si>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</si>
  <si>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</si>
  <si>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</si>
  <si>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</si>
  <si>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</si>
  <si>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</si>
  <si>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</si>
  <si>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</si>
  <si>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</si>
  <si>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</si>
  <si>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</si>
  <si>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</si>
  <si>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</si>
  <si>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</si>
  <si>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</si>
  <si>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</si>
  <si>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</si>
  <si>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</si>
  <si>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</si>
  <si>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</si>
  <si>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</si>
  <si>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</si>
  <si>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</si>
  <si>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</si>
  <si>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</si>
  <si>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</si>
  <si>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</si>
  <si>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</si>
  <si>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</si>
  <si>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</si>
  <si>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</si>
  <si>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</si>
  <si>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</si>
  <si>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</si>
  <si>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</si>
  <si>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</si>
  <si>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</si>
  <si>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</si>
  <si>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</si>
  <si>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</si>
  <si>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</si>
  <si>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</si>
  <si>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</si>
  <si>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</si>
  <si>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</si>
  <si>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</si>
  <si>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</si>
  <si>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</si>
  <si>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</si>
  <si>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</si>
  <si>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</si>
  <si>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</si>
  <si>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</si>
  <si>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</si>
  <si>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</si>
  <si>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</si>
  <si>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</si>
  <si>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</si>
  <si>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</si>
  <si>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</si>
  <si>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</si>
  <si>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</si>
  <si>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</si>
  <si>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</si>
  <si>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</si>
  <si>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</si>
  <si>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</si>
  <si>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</si>
  <si>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</si>
  <si>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</si>
  <si>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</si>
  <si>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</si>
  <si>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</si>
  <si>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</si>
  <si>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</si>
  <si>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</si>
  <si>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</si>
  <si>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</si>
  <si>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</si>
  <si>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</si>
  <si>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</si>
  <si>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</si>
  <si>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</si>
  <si>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</si>
  <si>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</si>
  <si>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</si>
  <si>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</si>
  <si>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</si>
  <si>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</si>
  <si>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</si>
  <si>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</si>
  <si>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</si>
  <si>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</si>
  <si>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</si>
  <si>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</si>
  <si>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</si>
  <si>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</si>
  <si>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</si>
  <si>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</si>
  <si>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</si>
  <si>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</si>
  <si>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</si>
  <si>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</si>
  <si>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</si>
  <si>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</si>
  <si>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</si>
  <si>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</si>
  <si>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</si>
  <si>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</si>
  <si>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</si>
  <si>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</si>
  <si>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</si>
  <si>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</si>
  <si>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</si>
  <si>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</si>
  <si>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</si>
  <si>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</si>
  <si>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</si>
  <si>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</si>
  <si>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</si>
  <si>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</si>
  <si>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</si>
  <si>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</si>
  <si>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</si>
  <si>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</si>
  <si>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</si>
  <si>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</si>
  <si>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</si>
  <si>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</si>
  <si>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</si>
  <si>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</si>
  <si>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</si>
  <si>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</si>
  <si>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</si>
  <si>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</si>
  <si>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</si>
  <si>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</si>
  <si>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</si>
  <si>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</si>
  <si>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</si>
  <si>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</si>
  <si>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</si>
  <si>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</si>
  <si>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</si>
  <si>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</si>
  <si>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</si>
  <si>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</si>
  <si>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</si>
  <si>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</si>
  <si>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</si>
  <si>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</si>
  <si>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</si>
  <si>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</si>
  <si>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</si>
  <si>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</si>
  <si>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</si>
  <si>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</si>
  <si>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</si>
  <si>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</si>
  <si>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</si>
  <si>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</si>
  <si>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</si>
  <si>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</si>
  <si>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</si>
  <si>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</si>
  <si>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</si>
  <si>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</si>
  <si>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</si>
  <si>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</si>
  <si>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</si>
  <si>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</si>
  <si>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</si>
  <si>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</si>
  <si>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</si>
  <si>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</si>
  <si>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</si>
  <si>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</si>
  <si>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</si>
  <si>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</si>
  <si>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</si>
  <si>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</si>
  <si>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</si>
  <si>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</si>
  <si>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</si>
  <si>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</si>
  <si>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</si>
  <si>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</si>
  <si>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</si>
  <si>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</si>
  <si>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</si>
  <si>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</si>
  <si>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</si>
  <si>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</si>
  <si>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</si>
  <si>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</si>
  <si>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</si>
  <si>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</si>
  <si>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</si>
  <si>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</si>
  <si>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</si>
  <si>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</si>
  <si>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</si>
  <si>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</si>
  <si>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</si>
  <si>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</si>
  <si>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</si>
  <si>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</si>
  <si>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</si>
  <si>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</si>
  <si>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</si>
  <si>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</si>
  <si>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</si>
  <si>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</si>
  <si>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</si>
  <si>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</si>
  <si>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</si>
  <si>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</si>
  <si>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</si>
  <si>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</si>
  <si>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</si>
  <si>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</si>
  <si>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</si>
  <si>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</si>
  <si>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</si>
  <si>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</si>
  <si>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</si>
  <si>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</si>
  <si>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</si>
  <si>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</si>
  <si>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</si>
  <si>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</si>
  <si>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</si>
  <si>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</si>
  <si>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</si>
  <si>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</si>
  <si>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</si>
  <si>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</si>
  <si>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</si>
  <si>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</si>
  <si>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</si>
  <si>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</si>
  <si>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</si>
  <si>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</si>
  <si>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</si>
  <si>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</si>
  <si>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</si>
  <si>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</si>
  <si>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</si>
  <si>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</si>
  <si>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</si>
  <si>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</si>
  <si>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</si>
  <si>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</si>
  <si>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</si>
  <si>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</si>
  <si>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</si>
  <si>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</si>
  <si>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</si>
  <si>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</si>
  <si>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</si>
  <si>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</si>
  <si>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</si>
  <si>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</si>
  <si>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</si>
  <si>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</si>
  <si>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</si>
  <si>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</si>
  <si>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</si>
  <si>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</si>
  <si>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</si>
  <si>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</si>
  <si>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</si>
  <si>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</si>
  <si>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</si>
  <si>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</si>
  <si>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</si>
  <si>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</si>
  <si>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</si>
  <si>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</si>
  <si>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</si>
  <si>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</si>
  <si>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</si>
  <si>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</si>
  <si>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</si>
  <si>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</si>
  <si>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</si>
  <si>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</si>
  <si>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</si>
  <si>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</si>
  <si>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</si>
  <si>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</si>
  <si>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</si>
  <si>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</si>
  <si>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</si>
  <si>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</si>
  <si>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</si>
  <si>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</si>
  <si>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</si>
  <si>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</si>
  <si>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</si>
  <si>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</si>
  <si>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</si>
  <si>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</si>
  <si>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</si>
  <si>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</si>
  <si>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</si>
  <si>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</si>
  <si>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</si>
  <si>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</si>
  <si>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</si>
  <si>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</si>
  <si>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</si>
  <si>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</si>
  <si>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</si>
  <si>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</si>
  <si>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</si>
  <si>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</si>
  <si>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</si>
  <si>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</si>
  <si>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</si>
  <si>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</si>
  <si>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</si>
  <si>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</si>
  <si>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</si>
  <si>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</si>
  <si>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</si>
  <si>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</si>
  <si>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</si>
  <si>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</si>
  <si>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</si>
  <si>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</si>
  <si>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</si>
  <si>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</si>
  <si>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</si>
  <si>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</si>
  <si>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</si>
  <si>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</si>
  <si>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</si>
  <si>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</si>
  <si>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</si>
  <si>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</si>
  <si>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</si>
  <si>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</si>
  <si>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</si>
  <si>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</si>
  <si>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</si>
  <si>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</si>
  <si>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</si>
  <si>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</si>
  <si>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</si>
  <si>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</si>
  <si>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</si>
  <si>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</si>
  <si>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</si>
  <si>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</si>
  <si>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</si>
  <si>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</si>
  <si>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</si>
  <si>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</si>
  <si>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</si>
  <si>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</si>
  <si>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</si>
  <si>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</si>
  <si>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</si>
  <si>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</si>
  <si>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</si>
  <si>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</si>
  <si>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</si>
  <si>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</si>
  <si>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</si>
  <si>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</si>
  <si>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</si>
  <si>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</si>
  <si>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</si>
  <si>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</si>
  <si>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</si>
  <si>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</si>
  <si>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</si>
  <si>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</si>
  <si>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</si>
  <si>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</si>
  <si>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</si>
  <si>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</si>
  <si>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</si>
  <si>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</si>
  <si>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</si>
  <si>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</si>
  <si>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</si>
  <si>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</si>
  <si>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</si>
  <si>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</si>
  <si>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</si>
  <si>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</si>
  <si>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</si>
  <si>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</si>
  <si>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</si>
  <si>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</si>
  <si>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</si>
  <si>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</si>
  <si>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</si>
  <si>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</si>
  <si>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</si>
  <si>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</si>
  <si>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</si>
  <si>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</si>
  <si>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</si>
  <si>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</si>
  <si>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</si>
  <si>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</si>
  <si>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</si>
  <si>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</si>
  <si>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</si>
  <si>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</si>
  <si>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</si>
  <si>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</si>
  <si>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</si>
  <si>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</si>
  <si>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</si>
  <si>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</si>
  <si>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</si>
  <si>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</si>
  <si>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</si>
  <si>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</si>
  <si>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</si>
  <si>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</si>
  <si>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</si>
  <si>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</si>
  <si>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</si>
  <si>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</si>
  <si>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</si>
  <si>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</si>
  <si>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</si>
  <si>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</si>
  <si>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</si>
  <si>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</si>
  <si>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</si>
  <si>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</si>
  <si>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</si>
  <si>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</si>
  <si>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</si>
  <si>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</si>
  <si>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</si>
  <si>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</si>
  <si>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</si>
  <si>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</si>
  <si>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</si>
  <si>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</si>
  <si>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</si>
  <si>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</si>
  <si>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</si>
  <si>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</si>
  <si>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</si>
  <si>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</si>
  <si>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</si>
  <si>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</si>
  <si>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</si>
  <si>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</si>
  <si>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</si>
  <si>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</si>
  <si>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</si>
  <si>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</si>
  <si>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</si>
  <si>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</si>
  <si>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</si>
  <si>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</si>
  <si>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</si>
  <si>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</si>
  <si>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</si>
  <si>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</si>
  <si>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</si>
  <si>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</si>
  <si>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</si>
  <si>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</si>
  <si>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</si>
  <si>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</si>
  <si>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</si>
  <si>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</si>
  <si>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</si>
  <si>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</si>
  <si>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</si>
  <si>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</si>
  <si>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</si>
  <si>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</si>
  <si>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</si>
  <si>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</si>
  <si>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</si>
  <si>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</si>
  <si>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</si>
  <si>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</si>
  <si>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</si>
  <si>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</si>
  <si>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</si>
  <si>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</si>
  <si>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</si>
  <si>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</si>
  <si>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</si>
  <si>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</si>
  <si>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</si>
  <si>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</si>
  <si>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</si>
  <si>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</si>
  <si>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</si>
  <si>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</si>
  <si>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</si>
  <si>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</si>
  <si>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</si>
  <si>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</si>
  <si>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</si>
  <si>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</si>
  <si>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</si>
  <si>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</si>
  <si>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</si>
  <si>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</si>
  <si>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</si>
  <si>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</si>
  <si>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</si>
  <si>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</si>
  <si>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</si>
  <si>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</si>
  <si>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</si>
  <si>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</si>
  <si>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</si>
  <si>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</si>
  <si>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</si>
  <si>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</si>
  <si>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</si>
  <si>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</si>
  <si>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</si>
  <si>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</si>
  <si>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</si>
  <si>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</si>
  <si>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</si>
  <si>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</si>
  <si>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</si>
  <si>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</si>
  <si>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</si>
  <si>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</si>
  <si>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</si>
  <si>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</si>
  <si>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</si>
  <si>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</si>
  <si>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</si>
  <si>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</si>
  <si>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</si>
  <si>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</si>
  <si>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</si>
  <si>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</si>
  <si>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</si>
  <si>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</si>
  <si>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</si>
  <si>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</si>
  <si>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</si>
  <si>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</si>
  <si>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</si>
  <si>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</si>
  <si>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</si>
  <si>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</si>
  <si>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</si>
  <si>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</si>
  <si>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</si>
  <si>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</si>
  <si>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</si>
  <si>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</si>
  <si>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</si>
  <si>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</si>
  <si>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</si>
  <si>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</si>
  <si>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</si>
  <si>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</si>
  <si>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</si>
  <si>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</si>
  <si>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</si>
  <si>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</si>
  <si>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</si>
  <si>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</si>
  <si>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</si>
  <si>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</si>
  <si>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</si>
  <si>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</si>
  <si>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</si>
  <si>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</si>
  <si>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</si>
  <si>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</si>
  <si>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</si>
  <si>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</si>
  <si>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</si>
  <si>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</si>
  <si>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</si>
  <si>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</si>
  <si>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</si>
  <si>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</si>
  <si>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</si>
  <si>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</si>
  <si>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</si>
  <si>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</si>
  <si>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</si>
  <si>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</si>
  <si>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</si>
  <si>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</si>
  <si>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</si>
  <si>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</si>
  <si>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</si>
  <si>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</si>
  <si>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</si>
  <si>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</si>
  <si>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</si>
  <si>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</si>
  <si>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</si>
  <si>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</si>
  <si>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</si>
  <si>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</si>
  <si>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</si>
  <si>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</si>
  <si>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</si>
  <si>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</si>
  <si>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</si>
  <si>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</si>
  <si>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</si>
  <si>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</si>
  <si>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</si>
  <si>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</si>
  <si>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</si>
  <si>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</si>
  <si>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</si>
  <si>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</si>
  <si>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</si>
  <si>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</si>
  <si>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</si>
  <si>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</si>
  <si>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</si>
  <si>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</si>
  <si>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</si>
  <si>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</si>
  <si>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</si>
  <si>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</si>
  <si>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</si>
  <si>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</si>
  <si>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</si>
  <si>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</si>
  <si>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</si>
  <si>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</si>
  <si>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</si>
  <si>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</si>
  <si>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</si>
  <si>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</si>
  <si>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</si>
  <si>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</si>
  <si>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</si>
  <si>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</si>
  <si>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</si>
  <si>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</si>
  <si>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</si>
  <si>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</si>
  <si>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</si>
  <si>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</si>
  <si>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</si>
  <si>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</si>
  <si>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</si>
  <si>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</si>
  <si>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</si>
  <si>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</si>
  <si>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</si>
  <si>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</si>
  <si>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</si>
  <si>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</si>
  <si>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</si>
  <si>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</si>
  <si>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</si>
  <si>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</si>
  <si>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</si>
  <si>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</si>
  <si>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</si>
  <si>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</si>
  <si>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</si>
  <si>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</si>
  <si>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</si>
  <si>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</si>
  <si>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</si>
  <si>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</si>
  <si>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</si>
  <si>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</si>
  <si>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</si>
  <si>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</si>
  <si>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</si>
  <si>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</si>
  <si>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</si>
  <si>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</si>
  <si>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</si>
  <si>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</si>
  <si>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</si>
  <si>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</si>
  <si>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</si>
  <si>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</si>
  <si>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</si>
  <si>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</si>
  <si>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</si>
  <si>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</si>
  <si>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</si>
  <si>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</si>
  <si>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</si>
  <si>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</si>
  <si>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</si>
  <si>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</si>
  <si>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</si>
  <si>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</si>
  <si>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</si>
  <si>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</si>
  <si>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</si>
  <si>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</si>
  <si>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</si>
  <si>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</si>
  <si>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</si>
  <si>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</si>
  <si>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</si>
  <si>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</si>
  <si>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</si>
  <si>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</si>
  <si>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</si>
  <si>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</si>
  <si>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</si>
  <si>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</si>
  <si>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</si>
  <si>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</si>
  <si>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</si>
  <si>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</si>
  <si>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</si>
  <si>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</si>
  <si>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</si>
  <si>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</si>
  <si>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</si>
  <si>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</si>
  <si>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</si>
  <si>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</si>
  <si>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</si>
  <si>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</si>
  <si>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</si>
  <si>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</si>
  <si>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</si>
  <si>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</si>
  <si>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</si>
  <si>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</si>
  <si>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</si>
  <si>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</si>
  <si>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</si>
  <si>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</si>
  <si>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</si>
  <si>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</si>
  <si>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</si>
  <si>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</si>
  <si>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</si>
  <si>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</si>
  <si>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</si>
  <si>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</si>
  <si>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</si>
  <si>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</si>
  <si>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</si>
  <si>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</si>
  <si>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</si>
  <si>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</si>
  <si>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</si>
  <si>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</si>
  <si>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</si>
  <si>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</si>
  <si>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</si>
  <si>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</si>
  <si>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</si>
  <si>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</si>
  <si>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</si>
  <si>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</si>
  <si>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</si>
  <si>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</si>
  <si>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</si>
  <si>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</si>
  <si>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</si>
  <si>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</si>
  <si>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</si>
  <si>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</si>
  <si>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</si>
  <si>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</si>
  <si>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</si>
  <si>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</si>
  <si>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</si>
  <si>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</si>
  <si>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</si>
  <si>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</si>
  <si>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</si>
  <si>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</si>
  <si>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</si>
  <si>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</si>
  <si>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</si>
  <si>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</si>
  <si>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</si>
  <si>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</si>
  <si>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</si>
  <si>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</si>
  <si>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</si>
  <si>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</si>
  <si>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</si>
  <si>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</si>
  <si>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</si>
  <si>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</si>
  <si>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</si>
  <si>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</si>
  <si>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</si>
  <si>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</si>
  <si>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</si>
  <si>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</si>
  <si>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</si>
  <si>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</si>
  <si>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</si>
  <si>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</si>
  <si>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</si>
  <si>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</si>
  <si>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</si>
  <si>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</si>
  <si>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</si>
  <si>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</si>
  <si>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</si>
  <si>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</si>
  <si>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</si>
  <si>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</si>
  <si>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</si>
  <si>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</si>
  <si>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</si>
  <si>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</si>
  <si>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</si>
  <si>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</si>
  <si>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</si>
  <si>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</si>
  <si>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</si>
  <si>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</si>
  <si>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</si>
  <si>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</si>
  <si>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</si>
  <si>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</si>
  <si>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</si>
  <si>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</si>
  <si>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</si>
  <si>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</si>
  <si>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</si>
  <si>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</si>
  <si>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</si>
  <si>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</si>
  <si>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</si>
  <si>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</si>
  <si>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</si>
  <si>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</si>
  <si>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</si>
  <si>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</si>
  <si>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</si>
  <si>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</si>
  <si>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</si>
  <si>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</si>
  <si>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</si>
  <si>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</si>
  <si>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</si>
  <si>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</si>
  <si>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</si>
  <si>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</si>
  <si>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</si>
  <si>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</si>
  <si>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</si>
  <si>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</si>
  <si>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</si>
  <si>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</si>
  <si>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</si>
  <si>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</si>
  <si>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</si>
  <si>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</si>
  <si>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</si>
  <si>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</si>
  <si>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</si>
  <si>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</si>
  <si>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</si>
  <si>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</si>
  <si>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</si>
  <si>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</si>
  <si>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</si>
  <si>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</si>
  <si>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</si>
  <si>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</si>
  <si>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</si>
  <si>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</si>
  <si>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</si>
  <si>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</si>
  <si>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</si>
  <si>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</si>
  <si>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</si>
  <si>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</si>
  <si>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</si>
  <si>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</si>
  <si>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</si>
  <si>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</si>
  <si>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</si>
  <si>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</si>
  <si>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</si>
  <si>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</si>
  <si>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</si>
  <si>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</si>
  <si>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</si>
  <si>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</si>
  <si>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</si>
  <si>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</si>
  <si>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</si>
  <si>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</si>
  <si>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</si>
  <si>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</si>
  <si>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</si>
  <si>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</si>
  <si>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</si>
  <si>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</si>
  <si>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</si>
  <si>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</si>
  <si>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</si>
  <si>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</si>
  <si>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</si>
  <si>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</si>
  <si>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</si>
  <si>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</si>
  <si>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</si>
  <si>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</si>
  <si>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</si>
  <si>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</si>
  <si>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</si>
  <si>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</si>
  <si>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</si>
  <si>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</si>
  <si>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</si>
  <si>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</si>
  <si>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</si>
  <si>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</si>
  <si>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</si>
  <si>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</si>
  <si>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</si>
  <si>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</si>
  <si>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</si>
  <si>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</si>
  <si>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</si>
  <si>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</si>
  <si>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</si>
  <si>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</si>
  <si>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</si>
  <si>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</si>
  <si>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</si>
  <si>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</si>
  <si>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</si>
  <si>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</si>
  <si>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</si>
  <si>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</si>
  <si>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</si>
  <si>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</si>
  <si>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</si>
  <si>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</si>
  <si>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</si>
  <si>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</si>
  <si>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</si>
  <si>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</si>
  <si>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</si>
  <si>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</si>
  <si>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</si>
  <si>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</si>
  <si>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</si>
  <si>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</si>
  <si>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</si>
  <si>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</si>
  <si>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</si>
  <si>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</si>
  <si>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</si>
  <si>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</si>
  <si>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</si>
  <si>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</si>
  <si>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</si>
  <si>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</si>
  <si>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</si>
  <si>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</si>
  <si>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</si>
  <si>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</si>
  <si>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</si>
  <si>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</si>
  <si>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</si>
  <si>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</si>
  <si>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</si>
  <si>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</si>
  <si>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</si>
  <si>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</si>
  <si>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</si>
  <si>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</si>
  <si>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</si>
  <si>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</si>
  <si>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</si>
  <si>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</si>
  <si>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</si>
  <si>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</si>
  <si>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</si>
  <si>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</si>
  <si>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</si>
  <si>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</si>
  <si>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</si>
  <si>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</si>
  <si>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</si>
  <si>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</si>
  <si>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</si>
  <si>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</si>
  <si>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</si>
  <si>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</si>
  <si>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</si>
  <si>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</si>
  <si>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</si>
  <si>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</si>
  <si>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</si>
  <si>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</si>
  <si>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</si>
  <si>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</si>
  <si>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</si>
  <si>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</si>
  <si>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</si>
  <si>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</si>
  <si>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</si>
  <si>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</si>
  <si>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</si>
  <si>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</si>
  <si>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</si>
  <si>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</si>
  <si>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</si>
  <si>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</si>
  <si>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</si>
  <si>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</si>
  <si>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</si>
  <si>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</si>
  <si>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</si>
  <si>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</si>
  <si>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</si>
  <si>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</si>
  <si>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</si>
  <si>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</si>
  <si>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</si>
  <si>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</si>
  <si>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</si>
  <si>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</si>
  <si>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</si>
  <si>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</si>
  <si>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</si>
  <si>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</si>
  <si>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</si>
  <si>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</si>
  <si>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</si>
  <si>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</si>
  <si>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</si>
  <si>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</si>
  <si>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</si>
  <si>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</si>
  <si>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</si>
  <si>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</si>
  <si>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</si>
  <si>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</si>
  <si>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</si>
  <si>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</si>
  <si>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</si>
  <si>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</si>
  <si>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</si>
  <si>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</si>
  <si>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</si>
  <si>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</si>
  <si>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</si>
  <si>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</si>
  <si>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</si>
  <si>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</si>
  <si>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</si>
  <si>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</si>
  <si>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</si>
  <si>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</si>
  <si>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</si>
  <si>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</si>
  <si>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</si>
  <si>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</si>
  <si>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</si>
  <si>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</si>
  <si>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</si>
  <si>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</si>
  <si>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</si>
  <si>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</si>
  <si>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</si>
  <si>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</si>
  <si>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</si>
  <si>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</si>
  <si>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</si>
  <si>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</si>
  <si>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</si>
  <si>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</si>
  <si>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</si>
  <si>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</si>
  <si>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</si>
  <si>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</si>
  <si>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</si>
  <si>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</si>
  <si>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</si>
  <si>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</si>
  <si>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</si>
  <si>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</si>
  <si>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</si>
  <si>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</si>
  <si>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</si>
  <si>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</si>
  <si>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</si>
  <si>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</si>
  <si>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</si>
  <si>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</si>
  <si>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</si>
  <si>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</si>
  <si>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</si>
  <si>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</si>
  <si>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</si>
  <si>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</si>
  <si>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</si>
  <si>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</si>
  <si>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</si>
  <si>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</si>
  <si>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</si>
  <si>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</si>
  <si>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</si>
  <si>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</si>
  <si>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</si>
  <si>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</si>
  <si>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</si>
  <si>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</si>
  <si>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</si>
  <si>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</si>
  <si>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</si>
  <si>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</si>
  <si>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</si>
  <si>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</si>
  <si>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</si>
  <si>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</si>
  <si>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</si>
  <si>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</si>
  <si>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</si>
  <si>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</si>
  <si>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</si>
  <si>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</si>
  <si>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</si>
  <si>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</si>
  <si>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</si>
  <si>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</si>
  <si>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</si>
  <si>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</si>
  <si>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</si>
  <si>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</si>
  <si>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</si>
  <si>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</si>
  <si>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</si>
  <si>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</si>
  <si>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</si>
  <si>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</si>
  <si>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</si>
  <si>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</si>
  <si>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</si>
  <si>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</si>
  <si>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</si>
  <si>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</si>
  <si>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</si>
  <si>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</si>
  <si>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</si>
  <si>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</si>
  <si>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</si>
  <si>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</si>
  <si>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</si>
  <si>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</si>
  <si>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</si>
  <si>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</si>
  <si>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</si>
  <si>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</si>
  <si>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</si>
  <si>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</si>
  <si>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</si>
  <si>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</si>
  <si>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</si>
  <si>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</si>
  <si>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</si>
  <si>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</si>
  <si>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</si>
  <si>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</si>
  <si>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</si>
  <si>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</si>
  <si>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</si>
  <si>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</si>
  <si>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</si>
  <si>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</si>
  <si>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</si>
  <si>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</si>
  <si>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</si>
  <si>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</si>
  <si>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</si>
  <si>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</si>
  <si>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</si>
  <si>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</si>
  <si>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</si>
  <si>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</si>
  <si>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</si>
  <si>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</si>
  <si>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</si>
  <si>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</si>
  <si>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</si>
  <si>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</si>
  <si>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</si>
  <si>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</si>
  <si>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</si>
  <si>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</si>
  <si>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</si>
  <si>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</si>
  <si>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</si>
  <si>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</si>
  <si>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</si>
  <si>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</si>
  <si>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</si>
  <si>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</si>
  <si>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</si>
  <si>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</si>
  <si>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</si>
  <si>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</si>
  <si>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</si>
  <si>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</si>
  <si>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</si>
  <si>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</si>
  <si>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</si>
  <si>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</si>
  <si>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</si>
  <si>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</si>
  <si>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</si>
  <si>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</si>
  <si>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</si>
  <si>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</si>
  <si>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</si>
  <si>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</si>
  <si>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</si>
  <si>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</si>
  <si>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</si>
  <si>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</si>
  <si>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</si>
  <si>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</si>
  <si>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</si>
  <si>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</si>
  <si>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</si>
  <si>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</si>
  <si>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</si>
  <si>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</si>
  <si>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</si>
  <si>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</si>
  <si>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</si>
  <si>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</si>
  <si>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</si>
  <si>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</si>
  <si>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</si>
  <si>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</si>
  <si>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</si>
  <si>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</si>
  <si>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</si>
  <si>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</si>
  <si>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</si>
  <si>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</si>
  <si>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</si>
  <si>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</si>
  <si>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</si>
  <si>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</si>
  <si>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</si>
  <si>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</si>
  <si>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</si>
  <si>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</si>
  <si>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</si>
  <si>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</si>
  <si>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</si>
  <si>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</si>
  <si>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</si>
  <si>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</si>
  <si>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</si>
  <si>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</si>
  <si>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</si>
  <si>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</si>
  <si>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</si>
  <si>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</si>
  <si>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</si>
  <si>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</si>
  <si>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</si>
  <si>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</si>
  <si>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</si>
  <si>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</si>
  <si>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</si>
  <si>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</si>
  <si>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</si>
  <si>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</si>
  <si>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</si>
  <si>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</si>
  <si>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</si>
  <si>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</si>
  <si>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</si>
  <si>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</si>
  <si>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</si>
  <si>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</si>
  <si>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</si>
  <si>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</si>
  <si>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</si>
  <si>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</si>
  <si>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</si>
  <si>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</si>
  <si>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</si>
  <si>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</si>
  <si>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</si>
  <si>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</si>
  <si>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</si>
  <si>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</si>
  <si>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</si>
  <si>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</si>
  <si>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</si>
  <si>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</si>
  <si>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</si>
  <si>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</si>
  <si>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</si>
  <si>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</si>
  <si>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</si>
  <si>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</si>
  <si>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</si>
  <si>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</si>
  <si>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</si>
  <si>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</si>
  <si>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</si>
  <si>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</si>
  <si>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</si>
  <si>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</si>
  <si>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</si>
  <si>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</si>
  <si>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</si>
  <si>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</si>
  <si>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</si>
  <si>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</si>
  <si>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</si>
  <si>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</si>
  <si>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</si>
  <si>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</si>
  <si>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</si>
  <si>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</si>
  <si>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</si>
  <si>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</si>
  <si>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</si>
  <si>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</si>
  <si>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</si>
  <si>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</si>
  <si>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</si>
  <si>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</si>
  <si>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</si>
  <si>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</si>
  <si>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</si>
  <si>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</si>
  <si>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</si>
  <si>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</si>
  <si>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</si>
  <si>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</si>
  <si>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</si>
  <si>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</si>
  <si>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</si>
  <si>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</si>
  <si>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</si>
  <si>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</si>
  <si>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</si>
  <si>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</si>
  <si>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</si>
  <si>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</si>
  <si>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</si>
  <si>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</si>
  <si>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</si>
  <si>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</si>
  <si>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</si>
  <si>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</si>
  <si>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</si>
  <si>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</si>
  <si>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</si>
  <si>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</si>
  <si>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</si>
  <si>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</si>
  <si>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</si>
  <si>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</si>
  <si>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</si>
  <si>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</si>
  <si>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</si>
  <si>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</si>
  <si>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</si>
  <si>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</si>
  <si>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</si>
  <si>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</si>
  <si>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</si>
  <si>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</si>
  <si>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</si>
  <si>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</si>
  <si>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</si>
  <si>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</si>
  <si>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</si>
  <si>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</si>
  <si>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</si>
  <si>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</si>
  <si>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</si>
  <si>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</si>
  <si>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</si>
  <si>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</si>
  <si>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</si>
  <si>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</si>
  <si>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</si>
  <si>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</si>
  <si>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</si>
  <si>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</si>
  <si>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</si>
  <si>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</si>
  <si>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</si>
  <si>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</si>
  <si>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</si>
  <si>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</si>
  <si>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</si>
  <si>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</si>
  <si>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</si>
  <si>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</si>
  <si>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</si>
  <si>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</si>
  <si>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</si>
  <si>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</si>
  <si>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</si>
  <si>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</si>
  <si>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</si>
  <si>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</si>
  <si>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</si>
  <si>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</si>
  <si>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</si>
  <si>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</si>
  <si>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</si>
  <si>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</si>
  <si>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</si>
  <si>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</si>
  <si>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</si>
  <si>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</si>
  <si>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</si>
  <si>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</si>
  <si>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</si>
  <si>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</si>
  <si>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</si>
  <si>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</si>
  <si>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</si>
  <si>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</si>
  <si>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</si>
  <si>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</si>
  <si>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</si>
  <si>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</si>
  <si>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</si>
  <si>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</si>
  <si>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</si>
  <si>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</si>
  <si>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</si>
  <si>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</si>
  <si>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</si>
  <si>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</si>
  <si>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</si>
  <si>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</si>
  <si>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</si>
  <si>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</si>
  <si>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</si>
  <si>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</si>
  <si>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</si>
  <si>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</si>
  <si>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</si>
  <si>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</si>
  <si>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</si>
  <si>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</si>
  <si>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</si>
  <si>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</si>
  <si>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</si>
  <si>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</si>
  <si>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</si>
  <si>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</si>
  <si>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</si>
  <si>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</si>
  <si>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</si>
  <si>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</si>
  <si>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</si>
  <si>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</si>
  <si>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</si>
  <si>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</si>
  <si>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</si>
  <si>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</si>
  <si>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</si>
  <si>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</si>
  <si>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</si>
  <si>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</si>
  <si>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</si>
  <si>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</si>
  <si>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</si>
  <si>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</si>
  <si>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</si>
  <si>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</si>
  <si>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</si>
  <si>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</si>
  <si>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</si>
  <si>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</si>
  <si>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</si>
  <si>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</si>
  <si>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</si>
  <si>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</si>
  <si>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</si>
  <si>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</si>
  <si>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</si>
  <si>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</si>
  <si>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</si>
  <si>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</si>
  <si>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</si>
  <si>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</si>
  <si>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</si>
  <si>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</si>
  <si>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</si>
  <si>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</si>
  <si>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</si>
  <si>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</si>
  <si>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</si>
  <si>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</si>
  <si>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</si>
  <si>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</si>
  <si>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</si>
  <si>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</si>
  <si>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</si>
  <si>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</si>
  <si>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</si>
  <si>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</si>
  <si>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</si>
  <si>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</si>
  <si>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</si>
  <si>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</si>
  <si>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</si>
  <si>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</si>
  <si>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</si>
  <si>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</si>
  <si>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</si>
  <si>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</si>
  <si>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</si>
  <si>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</si>
  <si>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</si>
  <si>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</si>
  <si>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</si>
  <si>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</si>
  <si>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</si>
  <si>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</si>
  <si>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</si>
  <si>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</si>
  <si>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</si>
  <si>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</si>
  <si>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</si>
  <si>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</si>
  <si>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</si>
  <si>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</si>
  <si>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</si>
  <si>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</si>
  <si>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</si>
  <si>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</si>
  <si>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</si>
  <si>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</si>
  <si>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</si>
  <si>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</si>
  <si>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</si>
  <si>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</si>
  <si>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</si>
  <si>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</si>
  <si>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</si>
  <si>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</si>
  <si>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</si>
  <si>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</si>
  <si>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</si>
  <si>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</si>
  <si>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</si>
  <si>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</si>
  <si>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</si>
  <si>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</si>
  <si>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</si>
  <si>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</si>
  <si>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</si>
  <si>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</si>
  <si>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</si>
  <si>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</si>
  <si>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</si>
  <si>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</si>
  <si>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</si>
  <si>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</si>
  <si>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</si>
  <si>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</si>
  <si>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</si>
  <si>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</si>
  <si>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</si>
  <si>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</si>
  <si>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</si>
  <si>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</si>
  <si>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</si>
  <si>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</si>
  <si>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</si>
  <si>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</si>
  <si>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</si>
  <si>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</si>
  <si>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</si>
  <si>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</si>
  <si>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</si>
  <si>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</si>
  <si>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</si>
  <si>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</si>
  <si>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</si>
  <si>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</si>
  <si>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</si>
  <si>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</si>
  <si>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</si>
  <si>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</si>
  <si>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</si>
  <si>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</si>
  <si>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</si>
  <si>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</si>
  <si>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</si>
  <si>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</si>
  <si>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</si>
  <si>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</si>
  <si>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</si>
  <si>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</si>
  <si>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</si>
  <si>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</si>
  <si>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</si>
  <si>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</si>
  <si>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</si>
  <si>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</si>
  <si>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</si>
  <si>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</si>
  <si>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</si>
  <si>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</si>
  <si>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</si>
  <si>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</si>
  <si>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</si>
  <si>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</si>
  <si>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</si>
  <si>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</si>
  <si>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</si>
  <si>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</si>
  <si>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</si>
  <si>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</si>
  <si>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</si>
  <si>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</si>
  <si>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</si>
  <si>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</si>
  <si>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</si>
  <si>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</si>
  <si>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</si>
  <si>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</si>
  <si>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</si>
  <si>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</si>
  <si>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</si>
  <si>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</si>
  <si>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</si>
  <si>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</si>
  <si>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</si>
  <si>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</si>
  <si>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</si>
  <si>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</si>
  <si>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</si>
  <si>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</si>
  <si>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</si>
  <si>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</si>
  <si>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</si>
  <si>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</si>
  <si>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</si>
  <si>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</si>
  <si>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</si>
  <si>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</si>
  <si>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</si>
  <si>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</si>
  <si>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</si>
  <si>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</si>
  <si>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</si>
  <si>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</si>
  <si>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</si>
  <si>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</si>
  <si>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</si>
  <si>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</si>
  <si>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</si>
  <si>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</si>
  <si>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</si>
  <si>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</si>
  <si>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</si>
  <si>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</si>
  <si>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</si>
  <si>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</si>
  <si>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</si>
  <si>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</si>
  <si>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</si>
  <si>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</si>
  <si>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</si>
  <si>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</si>
  <si>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</si>
  <si>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</si>
  <si>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</si>
  <si>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</si>
  <si>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</si>
  <si>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</si>
  <si>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</si>
  <si>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</si>
  <si>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</si>
  <si>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</si>
  <si>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</si>
  <si>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</si>
  <si>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</si>
  <si>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</si>
  <si>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</si>
  <si>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</si>
  <si>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</si>
  <si>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</si>
  <si>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</si>
  <si>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</si>
  <si>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</si>
  <si>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</si>
  <si>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</si>
  <si>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</si>
  <si>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</si>
  <si>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</si>
  <si>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</si>
  <si>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</si>
  <si>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</si>
  <si>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</si>
  <si>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</si>
  <si>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</si>
  <si>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</si>
  <si>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</si>
  <si>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</si>
  <si>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</si>
  <si>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</si>
  <si>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</si>
  <si>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</si>
  <si>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</si>
  <si>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</si>
  <si>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</si>
  <si>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</si>
  <si>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</si>
  <si>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</si>
  <si>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</si>
  <si>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</si>
  <si>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</si>
  <si>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</si>
  <si>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</si>
  <si>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</si>
  <si>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</si>
  <si>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</si>
  <si>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</si>
  <si>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</si>
  <si>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</si>
  <si>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</si>
  <si>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</si>
  <si>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</si>
  <si>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</si>
  <si>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</si>
  <si>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</si>
  <si>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</si>
  <si>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</si>
  <si>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</si>
  <si>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</si>
  <si>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</si>
  <si>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</si>
  <si>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</si>
  <si>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</si>
  <si>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</si>
  <si>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</si>
  <si>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</si>
  <si>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</si>
  <si>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</si>
  <si>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</si>
  <si>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</si>
  <si>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</si>
  <si>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</si>
  <si>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</si>
  <si>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</si>
  <si>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</si>
  <si>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</si>
  <si>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</si>
  <si>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</si>
  <si>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</si>
  <si>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</si>
  <si>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</si>
  <si>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</si>
  <si>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</si>
  <si>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</si>
  <si>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</si>
  <si>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</si>
  <si>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</si>
  <si>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</si>
  <si>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</si>
  <si>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</si>
  <si>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</si>
  <si>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</si>
  <si>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</si>
  <si>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</si>
  <si>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</si>
  <si>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</si>
  <si>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</si>
  <si>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</si>
  <si>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</si>
  <si>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</si>
  <si>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</si>
  <si>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</si>
  <si>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</si>
  <si>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</si>
  <si>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</si>
  <si>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</si>
  <si>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</si>
  <si>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</si>
  <si>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</si>
  <si>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</si>
  <si>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</si>
  <si>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</si>
  <si>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</si>
  <si>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</si>
  <si>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</si>
  <si>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</si>
  <si>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</si>
  <si>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</si>
  <si>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</si>
  <si>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</si>
  <si>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</si>
  <si>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</si>
  <si>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</si>
  <si>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</si>
  <si>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</si>
  <si>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</si>
  <si>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</si>
  <si>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</si>
  <si>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</si>
  <si>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</si>
  <si>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</si>
  <si>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</si>
  <si>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</si>
  <si>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</si>
  <si>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</si>
  <si>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</si>
  <si>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</si>
  <si>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</si>
  <si>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</si>
  <si>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</si>
  <si>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</si>
  <si>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</si>
  <si>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</si>
  <si>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</si>
  <si>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</si>
  <si>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</si>
  <si>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</si>
  <si>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</si>
  <si>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</si>
  <si>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</si>
  <si>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</si>
  <si>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</si>
  <si>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</si>
  <si>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</si>
  <si>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</si>
  <si>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</si>
  <si>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</si>
  <si>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</si>
  <si>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</si>
  <si>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</si>
  <si>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</si>
  <si>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</si>
  <si>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</si>
  <si>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</si>
  <si>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</si>
  <si>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</si>
  <si>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</si>
  <si>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</si>
  <si>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</si>
  <si>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</si>
  <si>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</si>
  <si>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</si>
  <si>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</si>
  <si>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</si>
  <si>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</si>
  <si>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</si>
  <si>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</si>
  <si>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</si>
  <si>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</si>
  <si>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</si>
  <si>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</si>
  <si>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</si>
  <si>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</si>
  <si>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</si>
  <si>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</si>
  <si>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</si>
  <si>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</si>
  <si>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</si>
  <si>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</si>
  <si>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</si>
  <si>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</si>
  <si>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</si>
  <si>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</si>
  <si>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</si>
  <si>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</si>
  <si>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</si>
  <si>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</si>
  <si>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</si>
  <si>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</si>
  <si>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</si>
  <si>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</si>
  <si>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</si>
  <si>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</si>
  <si>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</si>
  <si>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</si>
  <si>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</si>
  <si>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</si>
  <si>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</si>
  <si>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</si>
  <si>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</si>
  <si>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</si>
  <si>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</si>
  <si>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</si>
  <si>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</si>
  <si>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</si>
  <si>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</si>
  <si>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</si>
  <si>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</si>
  <si>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</si>
  <si>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</si>
  <si>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</si>
  <si>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</si>
  <si>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</si>
  <si>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</si>
  <si>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</si>
  <si>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</si>
  <si>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</si>
  <si>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</si>
  <si>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</si>
  <si>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</si>
  <si>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</si>
  <si>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</si>
  <si>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</si>
  <si>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</si>
  <si>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</si>
  <si>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</si>
  <si>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</si>
  <si>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</si>
  <si>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</si>
  <si>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</si>
  <si>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</si>
  <si>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</si>
  <si>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</si>
  <si>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</si>
  <si>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</si>
  <si>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</si>
  <si>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</si>
  <si>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</si>
  <si>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</si>
  <si>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</si>
  <si>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</si>
  <si>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</si>
  <si>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</si>
  <si>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</si>
  <si>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</si>
  <si>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</si>
  <si>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</si>
  <si>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</si>
  <si>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</si>
  <si>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</si>
  <si>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</si>
  <si>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</si>
  <si>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</si>
  <si>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</si>
  <si>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</si>
  <si>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</si>
  <si>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</si>
  <si>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</si>
  <si>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</si>
  <si>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</si>
  <si>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</si>
  <si>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</si>
  <si>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</si>
  <si>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</si>
  <si>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</si>
  <si>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</si>
  <si>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</si>
  <si>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</si>
  <si>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</si>
  <si>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</si>
  <si>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</si>
  <si>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</si>
  <si>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</si>
  <si>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</si>
  <si>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</si>
  <si>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</si>
  <si>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</si>
  <si>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</si>
  <si>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</si>
  <si>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</si>
  <si>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</si>
  <si>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</si>
  <si>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</si>
  <si>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</si>
  <si>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</si>
  <si>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</si>
  <si>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</si>
  <si>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</si>
  <si>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</si>
  <si>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</si>
  <si>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</si>
  <si>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</si>
  <si>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</si>
  <si>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</si>
  <si>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</si>
  <si>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</si>
  <si>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</si>
  <si>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</si>
  <si>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</si>
  <si>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</si>
  <si>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</si>
  <si>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</si>
  <si>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</si>
  <si>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</si>
  <si>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</si>
  <si>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</si>
  <si>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</si>
  <si>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</si>
  <si>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</si>
  <si>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</si>
  <si>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</si>
  <si>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</si>
  <si>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</si>
  <si>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</si>
  <si>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</si>
  <si>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</si>
  <si>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</si>
  <si>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</si>
  <si>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</si>
  <si>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</si>
  <si>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</si>
  <si>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</si>
  <si>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</si>
  <si>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</si>
  <si>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</si>
  <si>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</si>
  <si>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</si>
  <si>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</si>
  <si>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</si>
  <si>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</si>
  <si>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</si>
  <si>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</si>
  <si>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</si>
  <si>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</si>
  <si>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</si>
  <si>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</si>
  <si>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</si>
  <si>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</si>
  <si>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</si>
  <si>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</si>
  <si>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</si>
  <si>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</si>
  <si>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</si>
  <si>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</si>
  <si>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</si>
  <si>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</si>
  <si>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</si>
  <si>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</si>
  <si>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</si>
  <si>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</si>
  <si>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</si>
  <si>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</si>
  <si>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</si>
  <si>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</si>
  <si>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</si>
  <si>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</si>
  <si>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</si>
  <si>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</si>
  <si>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</si>
  <si>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</si>
  <si>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</si>
  <si>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</si>
  <si>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</si>
  <si>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</si>
  <si>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</si>
  <si>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</si>
  <si>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</si>
  <si>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</si>
  <si>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</si>
  <si>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</si>
  <si>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</si>
  <si>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</si>
  <si>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</si>
  <si>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</si>
  <si>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</si>
  <si>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</si>
  <si>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</si>
  <si>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</si>
  <si>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</si>
  <si>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</si>
  <si>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</si>
  <si>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</si>
  <si>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</si>
  <si>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</si>
  <si>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</si>
  <si>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</si>
  <si>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</si>
  <si>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</si>
  <si>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</si>
  <si>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</si>
  <si>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</si>
  <si>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</si>
  <si>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</si>
  <si>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</si>
  <si>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</si>
  <si>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</si>
  <si>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</si>
  <si>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</si>
  <si>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</si>
  <si>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</si>
  <si>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</si>
  <si>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</si>
  <si>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</si>
  <si>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</si>
  <si>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</si>
  <si>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</si>
  <si>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</si>
  <si>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</si>
  <si>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</si>
  <si>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</si>
  <si>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</si>
  <si>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</si>
  <si>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</si>
  <si>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</si>
  <si>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</si>
  <si>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</si>
  <si>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</si>
  <si>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</si>
  <si>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</si>
  <si>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</si>
  <si>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</si>
  <si>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</si>
  <si>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</si>
  <si>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</si>
  <si>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</si>
  <si>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</si>
  <si>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</si>
  <si>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</si>
  <si>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</si>
  <si>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</si>
  <si>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</si>
  <si>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</si>
  <si>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</si>
  <si>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</si>
  <si>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</si>
  <si>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</si>
  <si>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</si>
  <si>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</si>
  <si>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</si>
  <si>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</si>
  <si>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</si>
  <si>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</si>
  <si>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</si>
  <si>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</si>
  <si>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</si>
  <si>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</si>
  <si>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</si>
  <si>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</si>
  <si>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</si>
  <si>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</si>
  <si>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</si>
  <si>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</si>
  <si>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</si>
  <si>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</si>
  <si>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</si>
  <si>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</si>
  <si>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</si>
  <si>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</si>
  <si>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</si>
  <si>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</si>
  <si>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</si>
  <si>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</si>
  <si>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</si>
  <si>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</si>
  <si>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</si>
  <si>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</si>
  <si>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</si>
  <si>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</si>
  <si>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</si>
  <si>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</si>
  <si>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</si>
  <si>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</si>
  <si>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</si>
  <si>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</si>
  <si>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</si>
  <si>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</si>
  <si>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</si>
  <si>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</si>
  <si>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</si>
  <si>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</si>
  <si>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</si>
  <si>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</si>
  <si>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</si>
  <si>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</si>
  <si>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</si>
  <si>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</si>
  <si>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</si>
  <si>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</si>
  <si>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</si>
  <si>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</si>
  <si>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</si>
  <si>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</si>
  <si>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</si>
  <si>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</si>
  <si>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</si>
  <si>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</si>
  <si>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</si>
  <si>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</si>
  <si>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</si>
  <si>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</si>
  <si>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</si>
  <si>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</si>
  <si>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</si>
  <si>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</si>
  <si>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</si>
  <si>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</si>
  <si>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</si>
  <si>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</si>
  <si>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</si>
  <si>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</si>
  <si>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</si>
  <si>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</si>
  <si>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</si>
  <si>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</si>
  <si>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</si>
  <si>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</si>
  <si>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</si>
  <si>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</si>
  <si>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</si>
  <si>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</si>
  <si>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</si>
  <si>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</si>
  <si>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</si>
  <si>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</si>
  <si>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</si>
  <si>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</si>
  <si>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</si>
  <si>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</si>
  <si>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</si>
  <si>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</si>
  <si>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</si>
  <si>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</si>
  <si>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</si>
  <si>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</si>
  <si>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</si>
  <si>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</si>
  <si>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</si>
  <si>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</si>
  <si>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</si>
  <si>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</si>
  <si>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</si>
  <si>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</si>
  <si>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</si>
  <si>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</si>
  <si>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</si>
  <si>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</si>
  <si>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</si>
  <si>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</si>
  <si>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</si>
  <si>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</si>
  <si>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</si>
  <si>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</si>
  <si>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</si>
  <si>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</si>
  <si>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</si>
  <si>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</si>
  <si>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</si>
  <si>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</si>
  <si>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</si>
  <si>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</si>
  <si>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</si>
  <si>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</si>
  <si>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</si>
  <si>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</si>
  <si>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</si>
  <si>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</si>
  <si>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</si>
  <si>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</si>
  <si>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</si>
  <si>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</si>
  <si>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</si>
  <si>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</si>
  <si>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</si>
  <si>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</si>
  <si>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</si>
  <si>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</si>
  <si>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</si>
  <si>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</si>
  <si>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</si>
  <si>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</si>
  <si>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</si>
  <si>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</si>
  <si>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</si>
  <si>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</si>
  <si>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</si>
  <si>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</si>
  <si>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</si>
  <si>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</si>
  <si>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</si>
  <si>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</si>
  <si>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</si>
  <si>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</si>
  <si>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</si>
  <si>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</si>
  <si>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</si>
  <si>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</si>
  <si>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</si>
  <si>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</si>
  <si>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</si>
  <si>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</si>
  <si>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</si>
  <si>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</si>
  <si>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</si>
  <si>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</si>
  <si>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</si>
  <si>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</si>
  <si>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</si>
  <si>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</si>
  <si>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</si>
  <si>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</si>
  <si>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</si>
  <si>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</si>
  <si>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</si>
  <si>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</si>
  <si>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</si>
  <si>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</si>
  <si>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</si>
  <si>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</si>
  <si>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</si>
  <si>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</si>
  <si>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</si>
  <si>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</si>
  <si>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</si>
  <si>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</si>
  <si>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</si>
  <si>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</si>
  <si>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</si>
  <si>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</si>
  <si>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</si>
  <si>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</si>
  <si>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</si>
  <si>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</si>
  <si>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</si>
  <si>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</si>
  <si>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</si>
  <si>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</si>
  <si>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</si>
  <si>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</si>
  <si>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</si>
  <si>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</si>
  <si>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</si>
  <si>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</si>
  <si>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</si>
  <si>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</si>
  <si>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</si>
  <si>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</si>
  <si>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</si>
  <si>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</si>
  <si>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</si>
  <si>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</si>
  <si>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</si>
  <si>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</si>
  <si>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</si>
  <si>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</si>
  <si>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</si>
  <si>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</si>
  <si>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</si>
  <si>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</si>
  <si>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</si>
  <si>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</si>
  <si>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</si>
  <si>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</si>
  <si>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</si>
  <si>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</si>
  <si>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</si>
  <si>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</si>
  <si>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</si>
  <si>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</si>
  <si>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</si>
  <si>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</si>
  <si>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</si>
  <si>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</si>
  <si>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</si>
  <si>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</si>
  <si>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</si>
  <si>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</si>
  <si>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</si>
  <si>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</si>
  <si>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</si>
  <si>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</si>
  <si>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</si>
  <si>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</si>
  <si>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</si>
  <si>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</si>
  <si>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</si>
  <si>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</si>
  <si>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</si>
  <si>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</si>
  <si>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</si>
  <si>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</si>
  <si>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</si>
  <si>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</si>
  <si>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</si>
  <si>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</si>
  <si>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</si>
  <si>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</si>
  <si>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</si>
  <si>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</si>
  <si>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</si>
  <si>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</si>
  <si>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</si>
  <si>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</si>
  <si>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</si>
  <si>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</si>
  <si>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</si>
  <si>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</si>
  <si>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</si>
  <si>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</si>
  <si>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</si>
  <si>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</si>
  <si>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</si>
  <si>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</si>
  <si>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</si>
  <si>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</si>
  <si>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</si>
  <si>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</si>
  <si>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</si>
  <si>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</si>
  <si>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</si>
  <si>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</si>
  <si>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</si>
  <si>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</si>
  <si>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</si>
  <si>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</si>
  <si>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</si>
  <si>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</si>
  <si>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</si>
  <si>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</si>
  <si>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</si>
  <si>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</si>
  <si>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</si>
  <si>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</si>
  <si>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</si>
  <si>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</si>
  <si>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</si>
  <si>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</si>
  <si>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</si>
  <si>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</si>
  <si>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</si>
  <si>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</si>
  <si>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</si>
  <si>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</si>
  <si>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</si>
  <si>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</si>
  <si>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</si>
  <si>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</si>
  <si>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</si>
  <si>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</si>
  <si>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</si>
  <si>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</si>
  <si>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</si>
  <si>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</si>
  <si>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</si>
  <si>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</si>
  <si>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</si>
  <si>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</si>
  <si>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</si>
  <si>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</si>
  <si>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</si>
  <si>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</si>
  <si>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</si>
  <si>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</si>
  <si>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</si>
  <si>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</si>
  <si>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</si>
  <si>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</si>
  <si>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</si>
  <si>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</si>
  <si>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</si>
  <si>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</si>
  <si>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</si>
  <si>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</si>
  <si>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</si>
  <si>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</si>
  <si>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</si>
  <si>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</si>
  <si>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</si>
  <si>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</si>
  <si>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</si>
  <si>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</si>
  <si>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</si>
  <si>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</si>
  <si>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</si>
  <si>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</si>
  <si>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</si>
  <si>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</si>
  <si>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</si>
  <si>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</si>
  <si>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</si>
  <si>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</si>
  <si>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</si>
  <si>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</si>
  <si>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</si>
  <si>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</si>
  <si>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</si>
  <si>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</si>
  <si>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</si>
  <si>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</si>
  <si>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</si>
  <si>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</si>
  <si>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</si>
  <si>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</si>
  <si>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</si>
  <si>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</si>
  <si>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</si>
  <si>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</si>
  <si>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</si>
  <si>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</si>
  <si>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</si>
  <si>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</si>
  <si>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</si>
  <si>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</si>
  <si>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</si>
  <si>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</si>
  <si>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</si>
  <si>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</si>
  <si>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</si>
  <si>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</si>
  <si>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</si>
  <si>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</si>
  <si>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</si>
  <si>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</si>
  <si>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</si>
  <si>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</si>
  <si>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</si>
  <si>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</si>
  <si>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</si>
  <si>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</si>
  <si>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</si>
  <si>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</si>
  <si>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</si>
  <si>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</si>
  <si>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</si>
  <si>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</si>
  <si>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</si>
  <si>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</si>
  <si>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</si>
  <si>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</si>
  <si>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</si>
  <si>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</si>
  <si>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</si>
  <si>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</si>
  <si>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</si>
  <si>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</si>
  <si>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</si>
  <si>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</si>
  <si>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</si>
  <si>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</si>
  <si>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</si>
  <si>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</si>
  <si>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</si>
  <si>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</si>
  <si>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</si>
  <si>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</si>
  <si>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</si>
  <si>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</si>
  <si>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</si>
  <si>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</si>
  <si>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</si>
  <si>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</si>
  <si>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</si>
  <si>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</si>
  <si>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</si>
  <si>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</si>
  <si>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</si>
  <si>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</si>
  <si>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</si>
  <si>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</si>
  <si>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</si>
  <si>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</si>
  <si>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</si>
  <si>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</si>
  <si>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</si>
  <si>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</si>
  <si>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</si>
  <si>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</si>
  <si>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</si>
  <si>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</si>
  <si>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</si>
  <si>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</si>
  <si>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</si>
  <si>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</si>
  <si>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</si>
  <si>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</si>
  <si>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</si>
  <si>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</si>
  <si>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</si>
  <si>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</si>
  <si>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</si>
  <si>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</si>
  <si>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</si>
  <si>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</si>
  <si>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</si>
  <si>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</si>
  <si>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</si>
  <si>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</si>
  <si>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</si>
  <si>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</si>
  <si>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</si>
  <si>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</si>
  <si>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</si>
  <si>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</si>
  <si>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</si>
  <si>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</si>
  <si>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</si>
  <si>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</si>
  <si>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</si>
  <si>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</si>
  <si>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</si>
  <si>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</si>
  <si>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</si>
  <si>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</si>
  <si>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</si>
  <si>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</si>
  <si>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</si>
  <si>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</si>
  <si>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</si>
  <si>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</si>
  <si>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</si>
  <si>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</si>
  <si>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</si>
  <si>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</si>
  <si>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</si>
  <si>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</si>
  <si>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</si>
  <si>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</si>
  <si>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</si>
  <si>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</si>
  <si>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</si>
  <si>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</si>
  <si>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</si>
  <si>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</si>
  <si>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</si>
  <si>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</si>
  <si>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</si>
  <si>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</si>
  <si>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</si>
  <si>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</si>
  <si>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</si>
  <si>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</si>
  <si>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</si>
  <si>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</si>
  <si>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</si>
  <si>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</si>
  <si>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</si>
  <si>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</si>
  <si>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</si>
  <si>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</si>
  <si>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</si>
  <si>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</si>
  <si>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</si>
  <si>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</si>
  <si>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</si>
  <si>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</si>
  <si>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</si>
  <si>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</si>
  <si>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</si>
  <si>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</si>
  <si>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</si>
  <si>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</si>
  <si>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</si>
  <si>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</si>
  <si>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</si>
  <si>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</si>
  <si>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</si>
  <si>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</si>
  <si>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</si>
  <si>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</si>
  <si>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</si>
  <si>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</si>
  <si>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</si>
  <si>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</si>
  <si>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</si>
  <si>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</si>
  <si>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</si>
  <si>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</si>
  <si>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</si>
  <si>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</si>
  <si>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</si>
  <si>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</si>
  <si>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</si>
  <si>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</si>
  <si>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</si>
  <si>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</si>
  <si>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</si>
  <si>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</si>
  <si>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</si>
  <si>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</si>
  <si>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</si>
  <si>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</si>
  <si>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</si>
  <si>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</si>
  <si>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</si>
  <si>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</si>
  <si>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</si>
  <si>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</si>
  <si>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</si>
  <si>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</si>
  <si>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</si>
  <si>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</si>
  <si>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</si>
  <si>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</si>
  <si>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</si>
  <si>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</si>
  <si>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</si>
  <si>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</si>
  <si>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</si>
  <si>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</si>
  <si>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</si>
  <si>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</si>
  <si>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</si>
  <si>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</si>
  <si>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</si>
  <si>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</si>
  <si>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</si>
  <si>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</si>
  <si>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</si>
  <si>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</si>
  <si>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</si>
  <si>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</si>
  <si>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</si>
  <si>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</si>
  <si>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</si>
  <si>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</si>
  <si>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</si>
  <si>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</si>
  <si>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</si>
  <si>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</si>
  <si>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</si>
  <si>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</si>
  <si>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</si>
  <si>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</si>
  <si>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</si>
  <si>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</si>
  <si>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</si>
  <si>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</si>
  <si>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</si>
  <si>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</si>
  <si>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</si>
  <si>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</si>
  <si>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</si>
  <si>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</si>
  <si>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</si>
  <si>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</si>
  <si>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</si>
  <si>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</si>
  <si>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</si>
  <si>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</si>
  <si>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</si>
  <si>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</si>
  <si>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</si>
  <si>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</si>
  <si>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</si>
  <si>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</si>
  <si>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</si>
  <si>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</si>
  <si>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</si>
  <si>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</si>
  <si>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</si>
  <si>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</si>
  <si>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</si>
  <si>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</si>
  <si>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</si>
  <si>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</si>
  <si>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</si>
  <si>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</si>
  <si>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</si>
  <si>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</si>
  <si>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</si>
  <si>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</si>
  <si>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</si>
  <si>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</si>
  <si>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</si>
  <si>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</si>
  <si>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</si>
  <si>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</si>
  <si>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</si>
  <si>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</si>
  <si>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</si>
  <si>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</si>
  <si>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</si>
  <si>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</si>
  <si>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</si>
  <si>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</si>
  <si>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</si>
  <si>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</si>
  <si>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</si>
  <si>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</si>
  <si>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</si>
  <si>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</si>
  <si>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</si>
  <si>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</si>
  <si>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</si>
  <si>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</si>
  <si>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</si>
  <si>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</si>
  <si>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</si>
  <si>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</si>
  <si>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</si>
  <si>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</si>
  <si>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</si>
  <si>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</si>
  <si>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</si>
  <si>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</si>
  <si>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</si>
  <si>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</si>
  <si>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</si>
  <si>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</si>
  <si>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</si>
  <si>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</si>
  <si>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</si>
  <si>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</si>
  <si>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</si>
  <si>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</si>
  <si>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</si>
  <si>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</si>
  <si>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</si>
  <si>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</si>
  <si>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</si>
  <si>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</si>
  <si>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</si>
  <si>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</si>
  <si>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</si>
  <si>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</si>
  <si>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</si>
  <si>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</si>
  <si>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</si>
  <si>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</si>
  <si>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</si>
  <si>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</si>
  <si>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</si>
  <si>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</si>
  <si>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</si>
  <si>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</si>
  <si>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</si>
  <si>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</si>
  <si>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</si>
  <si>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</si>
  <si>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</si>
  <si>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</si>
  <si>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</si>
  <si>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</si>
  <si>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</si>
  <si>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</si>
  <si>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</si>
  <si>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</si>
  <si>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</si>
  <si>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</si>
  <si>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</si>
  <si>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</si>
  <si>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</si>
  <si>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</si>
  <si>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</si>
  <si>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</si>
  <si>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</si>
  <si>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</si>
  <si>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</si>
  <si>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</si>
  <si>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</si>
  <si>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</si>
  <si>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</si>
  <si>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</si>
  <si>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</si>
  <si>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</si>
  <si>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</si>
  <si>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</si>
  <si>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</si>
  <si>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</si>
  <si>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</si>
  <si>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</si>
  <si>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</si>
  <si>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</si>
  <si>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</si>
  <si>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</si>
  <si>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</si>
  <si>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</si>
  <si>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</si>
  <si>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</si>
  <si>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</si>
  <si>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</si>
  <si>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</si>
  <si>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</si>
  <si>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</si>
  <si>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</si>
  <si>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</si>
  <si>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</si>
  <si>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</si>
  <si>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</si>
  <si>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</si>
  <si>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</si>
  <si>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</si>
  <si>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</si>
  <si>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</si>
  <si>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</si>
  <si>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</si>
  <si>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</si>
  <si>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</si>
  <si>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</si>
  <si>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</si>
  <si>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</si>
  <si>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</si>
  <si>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</si>
  <si>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</si>
  <si>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</si>
  <si>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</si>
  <si>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</si>
  <si>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</si>
  <si>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</si>
  <si>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</si>
  <si>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</si>
  <si>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</si>
  <si>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</si>
  <si>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</si>
  <si>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</si>
  <si>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</si>
  <si>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</si>
  <si>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</si>
  <si>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</si>
  <si>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</si>
  <si>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</si>
  <si>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</si>
  <si>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</si>
  <si>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</si>
  <si>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</si>
  <si>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</si>
  <si>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</si>
  <si>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</si>
  <si>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</si>
  <si>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</si>
  <si>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</si>
  <si>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</si>
  <si>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</si>
  <si>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</si>
  <si>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</si>
  <si>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</si>
  <si>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</si>
  <si>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</si>
  <si>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</si>
  <si>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</si>
  <si>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</si>
  <si>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</si>
  <si>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</si>
  <si>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</si>
  <si>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</si>
  <si>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</si>
  <si>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</si>
  <si>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</si>
  <si>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</si>
  <si>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</si>
  <si>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</si>
  <si>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</si>
  <si>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</si>
  <si>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</si>
  <si>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</si>
  <si>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</si>
  <si>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</si>
  <si>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</si>
  <si>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</si>
  <si>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</si>
  <si>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</si>
  <si>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</si>
  <si>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</si>
  <si>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</si>
  <si>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</si>
  <si>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</si>
  <si>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</si>
  <si>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</si>
  <si>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</si>
  <si>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</si>
  <si>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</si>
  <si>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</si>
  <si>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</si>
  <si>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</si>
  <si>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</si>
  <si>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</si>
  <si>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</si>
  <si>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</si>
  <si>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</si>
  <si>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</si>
  <si>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</si>
  <si>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</si>
  <si>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</si>
  <si>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</si>
  <si>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</si>
  <si>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</si>
  <si>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</si>
  <si>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</si>
  <si>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</si>
  <si>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</si>
  <si>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</si>
  <si>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</si>
  <si>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</si>
  <si>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</si>
  <si>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</si>
  <si>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</si>
  <si>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</si>
  <si>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</si>
  <si>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</si>
  <si>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</si>
  <si>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</si>
  <si>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</si>
  <si>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</si>
  <si>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</si>
  <si>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</si>
  <si>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</si>
  <si>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</si>
  <si>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</si>
  <si>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</si>
  <si>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</si>
  <si>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</si>
  <si>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</si>
  <si>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</si>
  <si>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</si>
  <si>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</si>
  <si>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</si>
  <si>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</si>
  <si>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</si>
  <si>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</si>
  <si>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</si>
  <si>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</si>
  <si>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</si>
  <si>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</si>
  <si>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</si>
  <si>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</si>
  <si>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</si>
  <si>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</si>
  <si>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</si>
  <si>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</si>
  <si>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</si>
  <si>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</si>
  <si>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</si>
  <si>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</si>
  <si>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</si>
  <si>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</si>
  <si>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</si>
  <si>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</si>
  <si>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</si>
  <si>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</si>
  <si>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</si>
  <si>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</si>
  <si>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</si>
  <si>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</si>
  <si>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</si>
  <si>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</si>
  <si>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</si>
  <si>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</si>
  <si>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</si>
  <si>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</si>
  <si>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</si>
  <si>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</si>
  <si>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</si>
  <si>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</si>
  <si>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</si>
  <si>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</si>
  <si>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</si>
  <si>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</si>
  <si>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</si>
  <si>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</si>
  <si>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</si>
  <si>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</si>
  <si>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</si>
  <si>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</si>
  <si>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</si>
  <si>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</si>
  <si>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</si>
  <si>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</si>
  <si>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</si>
  <si>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</si>
  <si>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</si>
  <si>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</si>
  <si>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</si>
  <si>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</si>
  <si>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</si>
  <si>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</si>
  <si>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</si>
  <si>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</si>
  <si>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</si>
  <si>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</si>
  <si>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</si>
  <si>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</si>
  <si>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</si>
  <si>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</si>
  <si>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</si>
  <si>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</si>
  <si>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</si>
  <si>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</si>
  <si>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</si>
  <si>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</si>
  <si>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</si>
  <si>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</si>
  <si>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</si>
  <si>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</si>
  <si>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</si>
  <si>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</si>
  <si>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</si>
  <si>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</si>
  <si>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</si>
  <si>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</si>
  <si>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</si>
  <si>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</si>
  <si>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</si>
  <si>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</si>
  <si>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</si>
  <si>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</si>
  <si>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</si>
  <si>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</si>
  <si>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</si>
  <si>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</si>
  <si>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</si>
  <si>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</si>
  <si>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</si>
  <si>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</si>
  <si>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</si>
  <si>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</si>
  <si>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</si>
  <si>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</si>
  <si>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</si>
  <si>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</si>
  <si>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</si>
  <si>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</si>
  <si>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</si>
  <si>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</si>
  <si>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</si>
  <si>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</si>
  <si>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</si>
  <si>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</si>
  <si>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</si>
  <si>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</si>
  <si>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</si>
  <si>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</si>
  <si>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</si>
  <si>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</si>
  <si>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</si>
  <si>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</si>
  <si>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</si>
  <si>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</si>
  <si>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</si>
  <si>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</si>
  <si>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</si>
  <si>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</si>
  <si>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</si>
  <si>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</si>
  <si>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</si>
  <si>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</si>
  <si>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</si>
  <si>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</si>
  <si>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</si>
  <si>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</si>
  <si>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</si>
  <si>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</si>
  <si>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</si>
  <si>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</si>
  <si>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</si>
  <si>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</si>
  <si>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</si>
  <si>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</si>
  <si>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</si>
  <si>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</si>
  <si>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</si>
  <si>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</si>
  <si>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</si>
  <si>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</si>
  <si>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</si>
  <si>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</si>
  <si>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</si>
  <si>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</si>
  <si>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</si>
  <si>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</si>
  <si>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</si>
  <si>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</si>
  <si>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</si>
  <si>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</si>
  <si>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</si>
  <si>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</si>
  <si>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</si>
  <si>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</si>
  <si>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</si>
  <si>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</si>
  <si>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</si>
  <si>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</si>
  <si>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</si>
  <si>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</si>
  <si>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</si>
  <si>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</si>
  <si>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</si>
  <si>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</si>
  <si>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</si>
  <si>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</si>
  <si>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</si>
  <si>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</si>
  <si>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</si>
  <si>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</si>
  <si>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</si>
  <si>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</si>
  <si>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</si>
  <si>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</si>
  <si>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</si>
  <si>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</si>
  <si>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</si>
  <si>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</si>
  <si>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</si>
  <si>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</si>
  <si>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</si>
  <si>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</si>
  <si>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</si>
  <si>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</si>
  <si>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</si>
  <si>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</si>
  <si>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</si>
  <si>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</si>
  <si>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</si>
  <si>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</si>
  <si>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</si>
  <si>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</si>
  <si>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</si>
  <si>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</si>
  <si>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</si>
  <si>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</si>
  <si>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</si>
  <si>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</si>
  <si>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</si>
  <si>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</si>
  <si>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</si>
  <si>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</si>
  <si>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</si>
  <si>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</si>
  <si>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</si>
  <si>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</si>
  <si>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</si>
  <si>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</si>
  <si>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</si>
  <si>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</si>
  <si>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</si>
  <si>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</si>
  <si>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</si>
  <si>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</si>
  <si>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</si>
  <si>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</si>
  <si>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</si>
  <si>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</si>
  <si>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</si>
  <si>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</si>
  <si>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</si>
  <si>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</si>
  <si>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</si>
  <si>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</si>
  <si>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</si>
  <si>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</si>
  <si>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</si>
  <si>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</si>
  <si>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</si>
  <si>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</si>
  <si>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</si>
  <si>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</si>
  <si>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</si>
  <si>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</si>
  <si>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</si>
  <si>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</si>
  <si>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</si>
  <si>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</si>
  <si>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</si>
  <si>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</si>
  <si>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</si>
  <si>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</si>
  <si>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</si>
  <si>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</si>
  <si>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</si>
  <si>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</si>
  <si>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</si>
  <si>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</si>
  <si>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</si>
  <si>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</si>
  <si>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</si>
  <si>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</si>
  <si>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</si>
  <si>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</si>
  <si>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</si>
  <si>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</si>
  <si>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</si>
  <si>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</si>
  <si>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</si>
  <si>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</si>
  <si>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</si>
  <si>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</si>
  <si>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</si>
  <si>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</si>
  <si>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</si>
  <si>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</si>
  <si>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</si>
  <si>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</si>
  <si>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</si>
  <si>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</si>
  <si>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</si>
  <si>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</si>
  <si>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</si>
  <si>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</si>
  <si>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</si>
  <si>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</si>
  <si>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</si>
  <si>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</si>
  <si>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</si>
  <si>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</si>
  <si>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</si>
  <si>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</si>
  <si>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</si>
  <si>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</si>
  <si>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</si>
  <si>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</si>
  <si>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</si>
  <si>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</si>
  <si>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</si>
  <si>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</si>
  <si>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</si>
  <si>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</si>
  <si>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</si>
  <si>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</si>
  <si>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</si>
  <si>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</si>
  <si>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</si>
  <si>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</si>
  <si>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</si>
  <si>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</si>
  <si>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</si>
  <si>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</si>
  <si>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</si>
  <si>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</si>
  <si>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</si>
  <si>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</si>
  <si>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</si>
  <si>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</si>
  <si>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</si>
  <si>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</si>
  <si>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</si>
  <si>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</si>
  <si>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</si>
  <si>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</si>
  <si>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</si>
  <si>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</si>
  <si>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</si>
  <si>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</si>
  <si>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</si>
  <si>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</si>
  <si>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</si>
  <si>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</si>
  <si>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</si>
  <si>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</si>
  <si>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</si>
  <si>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</si>
  <si>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</si>
  <si>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</si>
  <si>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</si>
  <si>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</si>
  <si>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</si>
  <si>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</si>
  <si>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</si>
  <si>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</si>
  <si>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</si>
  <si>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</si>
  <si>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</si>
  <si>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</si>
  <si>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</si>
  <si>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</si>
  <si>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</si>
  <si>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</si>
  <si>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</si>
  <si>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</si>
  <si>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</si>
  <si>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</si>
  <si>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</si>
  <si>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</si>
  <si>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</si>
  <si>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</si>
  <si>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</si>
  <si>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</si>
  <si>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</si>
  <si>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</si>
  <si>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</si>
  <si>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</si>
  <si>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</si>
  <si>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</si>
  <si>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</si>
  <si>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</si>
  <si>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</si>
  <si>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</si>
  <si>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</si>
  <si>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</si>
  <si>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</si>
  <si>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</si>
  <si>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</si>
  <si>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</si>
  <si>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</si>
  <si>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</si>
  <si>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</si>
  <si>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</si>
  <si>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</si>
  <si>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</si>
  <si>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</si>
  <si>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</si>
  <si>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</si>
  <si>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</si>
  <si>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</si>
  <si>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</si>
  <si>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</si>
  <si>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</si>
  <si>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</si>
  <si>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</si>
  <si>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</si>
  <si>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</si>
  <si>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</si>
  <si>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</si>
  <si>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</si>
  <si>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</si>
  <si>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</si>
  <si>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</si>
  <si>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</si>
  <si>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</si>
  <si>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</si>
  <si>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</si>
  <si>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</si>
  <si>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</si>
  <si>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</si>
  <si>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</si>
  <si>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</si>
  <si>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</si>
  <si>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</si>
  <si>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</si>
  <si>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</si>
  <si>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</si>
  <si>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</si>
  <si>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</si>
  <si>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</si>
  <si>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</si>
  <si>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</si>
  <si>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</si>
  <si>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</si>
  <si>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</si>
  <si>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</si>
  <si>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</si>
  <si>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</si>
  <si>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</si>
  <si>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</si>
  <si>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</si>
  <si>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</si>
  <si>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</si>
  <si>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</si>
  <si>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</si>
  <si>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</si>
  <si>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</si>
  <si>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</si>
  <si>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</si>
  <si>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</si>
  <si>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</si>
  <si>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</si>
  <si>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</si>
  <si>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</si>
  <si>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</si>
  <si>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</si>
  <si>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</si>
  <si>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</si>
  <si>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</si>
  <si>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</si>
  <si>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</si>
  <si>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</si>
  <si>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</si>
  <si>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</si>
  <si>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</si>
  <si>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</si>
  <si>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</si>
  <si>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</si>
  <si>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</si>
  <si>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</si>
  <si>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</si>
  <si>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</si>
  <si>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</si>
  <si>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</si>
  <si>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</si>
  <si>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</si>
  <si>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</si>
  <si>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</si>
  <si>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</si>
  <si>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</si>
  <si>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</si>
  <si>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</si>
  <si>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</si>
  <si>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</si>
  <si>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</si>
  <si>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</si>
  <si>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</si>
  <si>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</si>
  <si>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</si>
  <si>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</si>
  <si>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</si>
  <si>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</si>
  <si>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</si>
  <si>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</si>
  <si>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</si>
  <si>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</si>
  <si>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</si>
  <si>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</si>
  <si>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</si>
  <si>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</si>
  <si>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</si>
  <si>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</si>
  <si>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</si>
  <si>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</si>
  <si>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</si>
  <si>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</si>
  <si>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</si>
  <si>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</si>
  <si>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</si>
  <si>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</si>
  <si>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</si>
  <si>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</si>
  <si>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</si>
  <si>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</si>
  <si>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</si>
  <si>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</si>
  <si>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</si>
  <si>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</si>
  <si>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</si>
  <si>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</si>
  <si>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</si>
  <si>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</si>
  <si>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</si>
  <si>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</si>
  <si>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</si>
  <si>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</si>
  <si>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</si>
  <si>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</si>
  <si>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</si>
  <si>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</si>
  <si>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</si>
  <si>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</si>
  <si>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</si>
  <si>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</si>
  <si>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</si>
  <si>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</si>
  <si>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</si>
  <si>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</si>
  <si>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</si>
  <si>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</si>
  <si>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</si>
  <si>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</si>
  <si>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</si>
  <si>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</si>
  <si>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</si>
  <si>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</si>
  <si>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</si>
  <si>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</si>
  <si>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</si>
  <si>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</si>
  <si>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</si>
  <si>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</si>
  <si>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</si>
  <si>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</si>
  <si>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</si>
  <si>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</si>
  <si>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</si>
  <si>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</si>
  <si>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</si>
  <si>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</si>
  <si>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</si>
  <si>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</si>
  <si>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</si>
  <si>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</si>
  <si>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</si>
  <si>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</si>
  <si>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</si>
  <si>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</si>
  <si>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</si>
  <si>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</si>
  <si>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</si>
  <si>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</si>
  <si>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</si>
  <si>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</si>
  <si>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</si>
  <si>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</si>
  <si>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</si>
  <si>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</si>
  <si>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</si>
  <si>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</si>
  <si>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</si>
  <si>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</si>
  <si>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</si>
  <si>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</si>
  <si>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</si>
  <si>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</si>
  <si>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</si>
  <si>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</si>
  <si>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</si>
  <si>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</si>
  <si>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</si>
  <si>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</si>
  <si>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</si>
  <si>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</si>
  <si>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</si>
  <si>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</si>
  <si>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</si>
  <si>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</si>
  <si>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</si>
  <si>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</si>
  <si>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</si>
  <si>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</si>
  <si>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</si>
  <si>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</si>
  <si>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</si>
  <si>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</si>
  <si>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</si>
  <si>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</si>
  <si>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</si>
  <si>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</si>
  <si>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</si>
  <si>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</si>
  <si>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</si>
  <si>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</si>
  <si>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</si>
  <si>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</si>
  <si>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</si>
  <si>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</si>
  <si>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</si>
  <si>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</si>
  <si>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</si>
  <si>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</si>
  <si>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</si>
  <si>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</si>
  <si>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</si>
  <si>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</si>
  <si>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</si>
  <si>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</si>
  <si>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</si>
  <si>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</si>
  <si>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</si>
  <si>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</si>
  <si>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</si>
  <si>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</si>
  <si>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</si>
  <si>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</si>
  <si>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</si>
  <si>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</si>
  <si>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</si>
  <si>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</si>
  <si>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</si>
  <si>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</si>
  <si>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</si>
  <si>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</si>
  <si>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</si>
  <si>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</si>
  <si>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</si>
  <si>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</si>
  <si>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</si>
  <si>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</si>
  <si>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</si>
  <si>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</si>
  <si>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</si>
  <si>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</si>
  <si>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</si>
  <si>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</si>
  <si>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</si>
  <si>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</si>
  <si>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</si>
  <si>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</si>
  <si>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</si>
  <si>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</si>
  <si>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</si>
  <si>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</si>
  <si>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</si>
  <si>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</si>
  <si>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</si>
  <si>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</si>
  <si>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</si>
  <si>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</si>
  <si>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</si>
  <si>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</si>
  <si>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</si>
  <si>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</si>
  <si>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</si>
  <si>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</si>
  <si>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</si>
  <si>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</si>
  <si>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</si>
  <si>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</si>
  <si>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</si>
  <si>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</si>
  <si>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</si>
  <si>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</si>
  <si>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</si>
  <si>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</si>
  <si>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</si>
  <si>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</si>
  <si>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</si>
  <si>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</si>
  <si>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</si>
  <si>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</si>
  <si>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</si>
  <si>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</si>
  <si>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</si>
  <si>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</si>
  <si>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</si>
  <si>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</si>
  <si>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</si>
  <si>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</si>
  <si>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</si>
  <si>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</si>
  <si>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</si>
  <si>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</si>
  <si>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</si>
  <si>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</si>
  <si>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</si>
  <si>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</si>
  <si>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</si>
  <si>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</si>
  <si>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</si>
  <si>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</si>
  <si>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</si>
  <si>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</si>
  <si>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</si>
  <si>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</si>
  <si>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</si>
  <si>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</si>
  <si>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</si>
  <si>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</si>
  <si>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</si>
  <si>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</si>
  <si>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</si>
  <si>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</si>
  <si>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</si>
  <si>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</si>
  <si>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</si>
  <si>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</si>
  <si>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</si>
  <si>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</si>
  <si>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</si>
  <si>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</si>
  <si>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</si>
  <si>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</si>
  <si>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</si>
  <si>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</si>
  <si>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</si>
  <si>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</si>
  <si>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</si>
  <si>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</si>
  <si>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</si>
  <si>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</si>
  <si>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</si>
  <si>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</si>
  <si>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</si>
  <si>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</si>
  <si>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</si>
  <si>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</si>
  <si>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</si>
  <si>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</si>
  <si>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</si>
  <si>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</si>
  <si>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</si>
  <si>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</si>
  <si>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</si>
  <si>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</si>
  <si>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</si>
  <si>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</si>
  <si>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</si>
  <si>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</si>
  <si>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</si>
  <si>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</si>
  <si>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</si>
  <si>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</si>
  <si>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</si>
  <si>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</si>
  <si>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</si>
  <si>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</si>
  <si>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</si>
  <si>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</si>
  <si>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</si>
  <si>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</si>
  <si>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</si>
  <si>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</si>
  <si>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</si>
  <si>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</si>
  <si>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</si>
  <si>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</si>
  <si>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</si>
  <si>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</si>
  <si>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</si>
  <si>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</si>
  <si>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</si>
  <si>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</si>
  <si>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</si>
  <si>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</si>
  <si>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</si>
  <si>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</si>
  <si>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</si>
  <si>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</si>
  <si>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</si>
  <si>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</si>
  <si>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</si>
  <si>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</si>
  <si>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</si>
  <si>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</si>
  <si>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</si>
  <si>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</si>
  <si>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</si>
  <si>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</si>
  <si>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</si>
  <si>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</si>
  <si>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</si>
  <si>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</si>
  <si>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</si>
  <si>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</si>
  <si>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</si>
  <si>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</si>
  <si>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</si>
  <si>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</si>
  <si>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</si>
  <si>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</si>
  <si>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</si>
  <si>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</si>
  <si>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</si>
  <si>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</si>
  <si>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</si>
  <si>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</si>
  <si>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</si>
  <si>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</si>
  <si>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</si>
  <si>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</si>
  <si>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</si>
  <si>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</si>
  <si>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</si>
  <si>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</si>
  <si>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</si>
  <si>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</si>
  <si>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</si>
  <si>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</si>
  <si>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</si>
  <si>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</si>
  <si>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</si>
  <si>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</si>
  <si>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</si>
  <si>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</si>
  <si>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</si>
  <si>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</si>
  <si>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</si>
  <si>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</si>
  <si>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</si>
  <si>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</si>
  <si>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</si>
  <si>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</si>
  <si>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</si>
  <si>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</si>
  <si>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</si>
  <si>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</si>
  <si>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</si>
  <si>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</si>
  <si>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</si>
  <si>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</si>
  <si>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</si>
  <si>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</si>
  <si>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</si>
  <si>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</si>
  <si>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</si>
  <si>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</si>
  <si>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</si>
  <si>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</si>
  <si>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</si>
  <si>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</si>
  <si>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</si>
  <si>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</si>
  <si>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</si>
  <si>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</si>
  <si>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</si>
  <si>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</si>
  <si>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</si>
  <si>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</si>
  <si>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</si>
  <si>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</si>
  <si>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</si>
  <si>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</si>
  <si>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</si>
  <si>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</si>
  <si>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</si>
  <si>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</si>
  <si>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</si>
  <si>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</si>
  <si>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</si>
  <si>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</si>
  <si>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</si>
  <si>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</si>
  <si>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</si>
  <si>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</si>
  <si>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</si>
  <si>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</si>
  <si>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</si>
  <si>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</si>
  <si>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</si>
  <si>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</si>
  <si>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</si>
  <si>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</si>
  <si>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</si>
  <si>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</si>
  <si>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</si>
  <si>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</si>
  <si>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</si>
  <si>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</si>
  <si>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</si>
  <si>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</si>
  <si>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</si>
  <si>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</si>
  <si>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</si>
  <si>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</si>
  <si>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</si>
  <si>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</si>
  <si>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</si>
  <si>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</si>
  <si>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</si>
  <si>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</si>
  <si>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</si>
  <si>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</si>
  <si>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</si>
  <si>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</si>
  <si>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</si>
  <si>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</si>
  <si>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</si>
  <si>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</si>
  <si>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</si>
  <si>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</si>
  <si>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</si>
  <si>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</si>
  <si>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</si>
  <si>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</si>
  <si>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</si>
  <si>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</si>
  <si>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</si>
  <si>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</si>
  <si>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</si>
  <si>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</si>
  <si>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</si>
  <si>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</si>
  <si>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</si>
  <si>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</si>
  <si>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</si>
  <si>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</si>
  <si>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</si>
  <si>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</si>
  <si>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</si>
  <si>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</si>
  <si>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</si>
  <si>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</si>
  <si>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</si>
  <si>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</si>
  <si>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</si>
  <si>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</si>
  <si>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</si>
  <si>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</si>
  <si>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</si>
  <si>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</si>
  <si>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</si>
  <si>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</si>
  <si>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</si>
  <si>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</si>
  <si>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</si>
  <si>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</si>
  <si>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</si>
  <si>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</si>
  <si>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</si>
  <si>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</si>
  <si>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</si>
  <si>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</si>
  <si>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</si>
  <si>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</si>
  <si>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</si>
  <si>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</si>
  <si>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</si>
  <si>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</si>
  <si>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</si>
  <si>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</si>
  <si>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</si>
  <si>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</si>
  <si>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</si>
  <si>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</si>
  <si>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</si>
  <si>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</si>
  <si>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</si>
  <si>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</si>
  <si>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</si>
  <si>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</si>
  <si>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</si>
  <si>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</si>
  <si>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</si>
  <si>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</si>
  <si>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</si>
  <si>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</si>
  <si>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</si>
  <si>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</si>
  <si>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</si>
  <si>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</si>
  <si>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</si>
  <si>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</si>
  <si>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</si>
  <si>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</si>
  <si>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</si>
  <si>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</si>
  <si>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</si>
  <si>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</si>
  <si>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</si>
  <si>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</si>
  <si>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</si>
  <si>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</si>
  <si>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</si>
  <si>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</si>
  <si>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</si>
  <si>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</si>
  <si>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</si>
  <si>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</si>
  <si>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</si>
  <si>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</si>
  <si>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</si>
  <si>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</si>
  <si>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</si>
  <si>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</si>
  <si>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</si>
  <si>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</si>
  <si>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</si>
  <si>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</si>
  <si>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</si>
  <si>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</si>
  <si>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</si>
  <si>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</si>
  <si>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</si>
  <si>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</si>
  <si>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</si>
  <si>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</si>
  <si>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</si>
  <si>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</si>
  <si>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</si>
  <si>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</si>
  <si>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</si>
  <si>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</si>
  <si>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</si>
  <si>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</si>
  <si>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</si>
  <si>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</si>
  <si>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</si>
  <si>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</si>
  <si>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</si>
  <si>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</si>
  <si>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</si>
  <si>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</si>
  <si>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</si>
  <si>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</si>
  <si>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</si>
  <si>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</si>
  <si>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</si>
  <si>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</si>
  <si>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</si>
  <si>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</si>
  <si>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</si>
  <si>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</si>
  <si>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</si>
  <si>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</si>
  <si>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</si>
  <si>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</si>
  <si>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</si>
  <si>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</si>
  <si>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</si>
  <si>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</si>
  <si>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</si>
  <si>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</si>
  <si>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</si>
  <si>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</si>
  <si>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</si>
  <si>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</si>
  <si>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</si>
  <si>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</si>
  <si>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</si>
  <si>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</si>
  <si>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</si>
  <si>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</si>
  <si>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</si>
  <si>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</si>
  <si>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</si>
  <si>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</si>
  <si>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</si>
  <si>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</si>
  <si>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</si>
  <si>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</si>
  <si>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</si>
  <si>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</si>
  <si>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</si>
  <si>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</si>
  <si>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</si>
  <si>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</si>
  <si>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</si>
  <si>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</si>
  <si>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</si>
  <si>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</si>
  <si>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</si>
  <si>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</si>
  <si>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</si>
  <si>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</si>
  <si>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</si>
  <si>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</si>
  <si>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</si>
  <si>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</si>
  <si>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</si>
  <si>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</si>
  <si>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</si>
  <si>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</si>
  <si>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</si>
  <si>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</si>
  <si>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</si>
  <si>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</si>
  <si>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</si>
  <si>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</si>
  <si>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</si>
  <si>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</si>
  <si>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</si>
  <si>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</si>
  <si>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</si>
  <si>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</si>
  <si>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</si>
  <si>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</si>
  <si>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</si>
  <si>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</si>
  <si>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</si>
  <si>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</si>
  <si>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</si>
  <si>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</si>
  <si>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</si>
  <si>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</si>
  <si>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</si>
  <si>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</si>
  <si>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</si>
  <si>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</si>
  <si>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</si>
  <si>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</si>
  <si>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</si>
  <si>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</si>
  <si>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</si>
  <si>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</si>
  <si>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</si>
  <si>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</si>
  <si>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</si>
  <si>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</si>
  <si>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</si>
  <si>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</si>
  <si>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</si>
  <si>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</si>
  <si>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</si>
  <si>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</si>
  <si>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</si>
  <si>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</si>
  <si>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</si>
  <si>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</si>
  <si>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</si>
  <si>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</si>
  <si>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</si>
  <si>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</si>
  <si>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</si>
  <si>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</si>
  <si>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</si>
  <si>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</si>
  <si>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</si>
  <si>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</si>
  <si>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</si>
  <si>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</si>
  <si>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</si>
  <si>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</si>
  <si>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</si>
  <si>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</si>
  <si>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</si>
  <si>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</si>
  <si>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</si>
  <si>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</si>
  <si>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</si>
  <si>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</si>
  <si>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</si>
  <si>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</si>
  <si>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</si>
  <si>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</si>
  <si>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</si>
  <si>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</si>
  <si>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</si>
  <si>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</si>
  <si>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</si>
  <si>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</si>
  <si>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</si>
  <si>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</si>
  <si>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</si>
  <si>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</si>
  <si>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</si>
  <si>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</si>
  <si>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</si>
  <si>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</si>
  <si>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</si>
  <si>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</si>
  <si>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</si>
  <si>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</si>
  <si>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</si>
  <si>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</si>
  <si>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</si>
  <si>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</si>
  <si>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</si>
  <si>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</si>
  <si>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</si>
  <si>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</si>
  <si>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</si>
  <si>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</si>
  <si>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</si>
  <si>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</si>
  <si>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</si>
  <si>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</si>
  <si>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</si>
  <si>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</si>
  <si>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</si>
  <si>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</si>
  <si>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</si>
  <si>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</si>
  <si>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</si>
  <si>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</si>
  <si>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</si>
  <si>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</si>
  <si>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</si>
  <si>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</si>
  <si>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</si>
  <si>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</si>
  <si>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</si>
  <si>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</si>
  <si>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</si>
  <si>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</si>
  <si>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</si>
  <si>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</si>
  <si>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</si>
  <si>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</si>
  <si>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</si>
  <si>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</si>
  <si>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</si>
  <si>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</si>
  <si>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</si>
  <si>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</si>
  <si>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</si>
  <si>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</si>
  <si>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</si>
  <si>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</si>
  <si>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</si>
  <si>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</si>
  <si>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</si>
  <si>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</si>
  <si>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</si>
  <si>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</si>
  <si>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</si>
  <si>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</si>
  <si>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</si>
  <si>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</si>
  <si>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</si>
  <si>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</si>
  <si>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</si>
  <si>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</si>
  <si>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</si>
  <si>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</si>
  <si>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</si>
  <si>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</si>
  <si>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</si>
  <si>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</si>
  <si>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</si>
  <si>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</si>
  <si>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</si>
  <si>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</si>
  <si>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</si>
  <si>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</si>
  <si>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</si>
  <si>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</si>
  <si>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</si>
  <si>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</si>
  <si>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</si>
  <si>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</si>
  <si>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</si>
  <si>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</si>
  <si>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</si>
  <si>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</si>
  <si>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</si>
  <si>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</si>
  <si>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</si>
  <si>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</si>
  <si>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</si>
  <si>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</si>
  <si>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</si>
  <si>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</si>
  <si>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</si>
  <si>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</si>
  <si>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</si>
  <si>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</si>
  <si>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</si>
  <si>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</si>
  <si>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</si>
  <si>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</si>
  <si>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</si>
  <si>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</si>
  <si>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</si>
  <si>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</si>
  <si>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</si>
  <si>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</si>
  <si>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</si>
  <si>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</si>
  <si>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</si>
  <si>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</si>
  <si>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</si>
  <si>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</si>
  <si>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</si>
  <si>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</si>
  <si>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</si>
  <si>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</si>
  <si>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</si>
  <si>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</si>
  <si>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</si>
  <si>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</si>
  <si>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</si>
  <si>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</si>
  <si>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</si>
  <si>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</si>
  <si>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</si>
  <si>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</si>
  <si>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</si>
  <si>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</si>
  <si>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</si>
  <si>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</si>
  <si>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</si>
  <si>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</si>
  <si>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</si>
  <si>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</si>
  <si>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</si>
  <si>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</si>
  <si>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</si>
  <si>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</si>
  <si>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</si>
  <si>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</si>
  <si>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</si>
  <si>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</si>
  <si>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</si>
  <si>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</si>
  <si>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</si>
  <si>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</si>
  <si>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</si>
  <si>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</si>
  <si>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</si>
  <si>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</si>
  <si>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</si>
  <si>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</si>
  <si>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</si>
  <si>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</si>
  <si>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</si>
  <si>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</si>
  <si>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</si>
  <si>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</si>
  <si>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</si>
  <si>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</si>
  <si>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</si>
  <si>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</si>
  <si>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</si>
  <si>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</si>
  <si>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</si>
  <si>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</si>
  <si>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</si>
  <si>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</si>
  <si>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</si>
  <si>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</si>
  <si>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</si>
  <si>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</si>
  <si>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</si>
  <si>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</si>
  <si>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</si>
  <si>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</si>
  <si>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</si>
  <si>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</si>
  <si>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</si>
  <si>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</si>
  <si>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</si>
  <si>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</si>
  <si>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</si>
  <si>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</si>
  <si>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</si>
  <si>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</si>
  <si>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</si>
  <si>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</si>
  <si>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</si>
  <si>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</si>
  <si>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</si>
  <si>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</si>
  <si>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</si>
  <si>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</si>
  <si>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</si>
  <si>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</si>
  <si>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</si>
  <si>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</si>
  <si>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</si>
  <si>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</si>
  <si>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</si>
  <si>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</si>
  <si>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</si>
  <si>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</si>
  <si>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</si>
  <si>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</si>
  <si>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</si>
  <si>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</si>
  <si>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</si>
  <si>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</si>
  <si>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</si>
  <si>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</si>
  <si>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</si>
  <si>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</si>
  <si>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</si>
  <si>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</si>
  <si>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</si>
  <si>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</si>
  <si>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</si>
  <si>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</si>
  <si>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</si>
  <si>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</si>
  <si>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</si>
  <si>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</si>
  <si>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</si>
  <si>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</si>
  <si>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</si>
  <si>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</si>
  <si>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</si>
  <si>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</si>
  <si>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</si>
  <si>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</si>
  <si>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</si>
  <si>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</si>
  <si>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</si>
  <si>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</si>
  <si>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</si>
  <si>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</si>
  <si>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</si>
  <si>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</si>
  <si>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</si>
  <si>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</si>
  <si>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</si>
  <si>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</si>
  <si>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</si>
  <si>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</si>
  <si>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</si>
  <si>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</si>
  <si>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</si>
  <si>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</si>
  <si>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</si>
  <si>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</si>
  <si>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</si>
  <si>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</si>
  <si>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</si>
  <si>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</si>
  <si>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</si>
  <si>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</si>
  <si>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</si>
  <si>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</si>
  <si>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</si>
  <si>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</si>
  <si>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</si>
  <si>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</si>
  <si>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</si>
  <si>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</si>
  <si>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</si>
  <si>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</si>
  <si>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</si>
  <si>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</si>
  <si>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</si>
  <si>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</si>
  <si>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</si>
  <si>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</si>
  <si>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</si>
  <si>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</si>
  <si>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</si>
  <si>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</si>
  <si>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</si>
  <si>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</si>
  <si>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</si>
  <si>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</si>
  <si>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</si>
  <si>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</si>
  <si>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</si>
  <si>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</si>
  <si>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</si>
  <si>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</si>
  <si>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</si>
  <si>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</si>
  <si>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</si>
  <si>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</si>
  <si>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</si>
  <si>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</si>
  <si>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</si>
  <si>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</si>
  <si>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</si>
  <si>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</si>
  <si>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</si>
  <si>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</si>
  <si>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</si>
  <si>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</si>
  <si>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</si>
  <si>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</si>
  <si>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</si>
  <si>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</si>
  <si>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</si>
  <si>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</si>
  <si>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</si>
  <si>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</si>
  <si>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</si>
  <si>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</si>
  <si>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</si>
  <si>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</si>
  <si>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</si>
  <si>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</si>
  <si>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</si>
  <si>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</si>
  <si>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</si>
  <si>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</si>
  <si>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</si>
  <si>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</si>
  <si>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</si>
  <si>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</si>
  <si>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</si>
  <si>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</si>
  <si>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</si>
  <si>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</si>
  <si>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</si>
  <si>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</si>
  <si>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</si>
  <si>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</si>
  <si>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</si>
  <si>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</si>
  <si>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</si>
  <si>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</si>
  <si>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</si>
  <si>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</si>
  <si>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</si>
  <si>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</si>
  <si>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</si>
  <si>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</si>
  <si>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</si>
  <si>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</si>
  <si>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</si>
  <si>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</si>
  <si>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</si>
  <si>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</si>
  <si>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</si>
  <si>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</si>
  <si>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</si>
  <si>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</si>
  <si>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</si>
  <si>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</si>
  <si>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</si>
  <si>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</si>
  <si>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</si>
  <si>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</si>
  <si>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</si>
  <si>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</si>
  <si>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</si>
  <si>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</si>
  <si>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</si>
  <si>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</si>
  <si>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</si>
  <si>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</si>
  <si>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</si>
  <si>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</si>
  <si>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</si>
  <si>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</si>
  <si>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</si>
  <si>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</si>
  <si>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</si>
  <si>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</si>
  <si>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</si>
  <si>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</si>
  <si>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</si>
  <si>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</si>
  <si>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</si>
  <si>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</si>
  <si>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</si>
  <si>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</si>
  <si>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</si>
  <si>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</si>
  <si>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</si>
  <si>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</si>
  <si>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</si>
  <si>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</si>
  <si>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</si>
  <si>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</si>
  <si>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</si>
  <si>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</si>
  <si>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</si>
  <si>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</si>
  <si>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</si>
  <si>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</si>
  <si>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</si>
  <si>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</si>
  <si>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</si>
  <si>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</si>
  <si>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</si>
  <si>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</si>
  <si>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</si>
  <si>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</si>
  <si>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</si>
  <si>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</si>
  <si>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</si>
  <si>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</si>
  <si>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</si>
  <si>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</si>
  <si>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</si>
  <si>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</si>
  <si>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</si>
  <si>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</si>
  <si>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</si>
  <si>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</si>
  <si>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</si>
  <si>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</si>
  <si>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</si>
  <si>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</si>
  <si>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</si>
  <si>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</si>
  <si>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</si>
  <si>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</si>
  <si>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</si>
  <si>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</si>
  <si>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</si>
  <si>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</si>
  <si>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</si>
  <si>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</si>
  <si>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</si>
  <si>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</si>
  <si>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</si>
  <si>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</si>
  <si>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</si>
  <si>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</si>
  <si>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</si>
  <si>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</si>
  <si>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</si>
  <si>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</si>
  <si>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</si>
  <si>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</si>
  <si>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</si>
  <si>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</si>
  <si>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</si>
  <si>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</si>
  <si>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</si>
  <si>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</si>
  <si>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</si>
  <si>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</si>
  <si>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</si>
  <si>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</si>
  <si>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</si>
  <si>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</si>
  <si>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</si>
  <si>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</si>
  <si>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</si>
  <si>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</si>
  <si>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</si>
  <si>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</si>
  <si>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</si>
  <si>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</si>
  <si>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</si>
  <si>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</si>
  <si>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</si>
  <si>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</si>
  <si>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</si>
  <si>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</si>
  <si>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</si>
  <si>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</si>
  <si>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</si>
  <si>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</si>
  <si>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</si>
  <si>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</si>
  <si>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</si>
  <si>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</si>
  <si>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</si>
  <si>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</si>
  <si>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</si>
  <si>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</si>
  <si>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</si>
  <si>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</si>
  <si>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</si>
  <si>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</si>
  <si>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</si>
  <si>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</si>
  <si>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</si>
  <si>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</si>
  <si>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</si>
  <si>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</si>
  <si>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</si>
  <si>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</si>
  <si>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</si>
  <si>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</si>
  <si>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</si>
  <si>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</si>
  <si>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</si>
  <si>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</si>
  <si>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</si>
  <si>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</si>
  <si>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</si>
  <si>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</si>
  <si>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</si>
  <si>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</si>
  <si>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</si>
  <si>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</si>
  <si>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</si>
  <si>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</si>
  <si>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</si>
  <si>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</si>
  <si>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</si>
  <si>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</si>
  <si>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</si>
  <si>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</si>
  <si>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</si>
  <si>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</si>
  <si>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</si>
  <si>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</si>
  <si>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</si>
  <si>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</si>
  <si>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</si>
  <si>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</si>
  <si>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</si>
  <si>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</si>
  <si>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</si>
  <si>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</si>
  <si>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</si>
  <si>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</si>
  <si>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</si>
  <si>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</si>
  <si>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</si>
  <si>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</si>
  <si>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</si>
  <si>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</si>
  <si>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</si>
  <si>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</si>
  <si>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</si>
  <si>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</si>
  <si>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</si>
  <si>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</si>
  <si>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</si>
  <si>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</si>
  <si>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</si>
  <si>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</si>
  <si>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</si>
  <si>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</si>
  <si>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</si>
  <si>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</si>
  <si>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</si>
  <si>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</si>
  <si>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</si>
  <si>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</si>
  <si>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</si>
  <si>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</si>
  <si>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</si>
  <si>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</si>
  <si>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</si>
  <si>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</si>
  <si>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</si>
  <si>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</si>
  <si>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</si>
  <si>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</si>
  <si>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</si>
  <si>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</si>
  <si>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</si>
  <si>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</si>
  <si>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</si>
  <si>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</si>
  <si>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</si>
  <si>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</si>
  <si>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</si>
  <si>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</si>
  <si>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</si>
  <si>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</si>
  <si>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</si>
  <si>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</si>
  <si>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</si>
  <si>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</si>
  <si>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</si>
  <si>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</si>
  <si>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</si>
  <si>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</si>
  <si>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</si>
  <si>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</si>
  <si>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</si>
  <si>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</si>
  <si>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</si>
  <si>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</si>
  <si>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</si>
  <si>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</si>
  <si>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</si>
  <si>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</si>
  <si>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</si>
  <si>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</si>
  <si>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</si>
  <si>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</si>
  <si>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</si>
  <si>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</si>
  <si>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</si>
  <si>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</si>
  <si>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</si>
  <si>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</si>
  <si>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</si>
  <si>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</si>
  <si>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</si>
  <si>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</si>
  <si>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</si>
  <si>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</si>
  <si>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</si>
  <si>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</si>
  <si>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</si>
  <si>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</si>
  <si>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</si>
  <si>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</si>
  <si>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</si>
  <si>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</si>
  <si>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</si>
  <si>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</si>
  <si>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</si>
  <si>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</si>
  <si>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</si>
  <si>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</si>
  <si>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</si>
  <si>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</si>
  <si>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</si>
  <si>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</si>
  <si>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</si>
  <si>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</si>
  <si>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</si>
  <si>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</si>
  <si>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</si>
  <si>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</si>
  <si>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</si>
  <si>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</si>
  <si>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</si>
  <si>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</si>
  <si>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</si>
  <si>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</si>
  <si>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</si>
  <si>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</si>
  <si>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</si>
  <si>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</si>
  <si>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</si>
  <si>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</si>
  <si>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</si>
  <si>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</si>
  <si>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</si>
  <si>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</si>
  <si>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</si>
  <si>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</si>
  <si>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</si>
  <si>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</si>
  <si>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</si>
  <si>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</si>
  <si>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</si>
  <si>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</si>
  <si>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</si>
  <si>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</si>
  <si>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</si>
  <si>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</si>
  <si>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</si>
  <si>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</si>
  <si>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</si>
  <si>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</si>
  <si>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</si>
  <si>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</si>
  <si>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</si>
  <si>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</si>
  <si>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</si>
  <si>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</si>
  <si>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</si>
  <si>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</si>
  <si>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</si>
  <si>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</si>
  <si>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</si>
  <si>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</si>
  <si>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</si>
  <si>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</si>
  <si>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</si>
  <si>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</si>
  <si>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</si>
  <si>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</si>
  <si>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</si>
  <si>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</si>
  <si>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</si>
  <si>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</si>
  <si>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</si>
  <si>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</si>
  <si>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</si>
  <si>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</si>
  <si>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</si>
  <si>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</si>
  <si>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</si>
  <si>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</si>
  <si>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</si>
  <si>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</si>
  <si>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</si>
  <si>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</si>
  <si>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</si>
  <si>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</si>
  <si>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</si>
  <si>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</si>
  <si>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</si>
  <si>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</si>
  <si>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</si>
  <si>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</si>
  <si>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</si>
  <si>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</si>
  <si>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</si>
  <si>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</si>
  <si>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</si>
  <si>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</si>
  <si>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</si>
  <si>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</si>
  <si>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</si>
  <si>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</si>
  <si>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</si>
  <si>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</si>
  <si>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</si>
  <si>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</si>
  <si>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</si>
  <si>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</si>
  <si>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</si>
  <si>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</si>
  <si>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</si>
  <si>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</si>
  <si>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</si>
  <si>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</si>
  <si>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</si>
  <si>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</si>
  <si>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</si>
  <si>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</si>
  <si>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</si>
  <si>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</si>
  <si>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</si>
  <si>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</si>
  <si>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</si>
  <si>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</si>
  <si>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</si>
  <si>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</si>
  <si>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</si>
  <si>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</si>
  <si>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</si>
  <si>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</si>
  <si>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</si>
  <si>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</si>
  <si>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</si>
  <si>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</si>
  <si>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</si>
  <si>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</si>
  <si>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</si>
  <si>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</si>
  <si>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</si>
  <si>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</si>
  <si>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</si>
  <si>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</si>
  <si>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</si>
  <si>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</si>
  <si>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</si>
  <si>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</si>
  <si>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</si>
  <si>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</si>
  <si>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</si>
  <si>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</si>
  <si>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</si>
  <si>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</si>
  <si>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</si>
  <si>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</si>
  <si>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</si>
  <si>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</si>
  <si>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</si>
  <si>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</si>
  <si>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</si>
  <si>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</si>
  <si>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</si>
  <si>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</si>
  <si>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</si>
  <si>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</si>
  <si>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</si>
  <si>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</si>
  <si>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</si>
  <si>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</si>
  <si>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</si>
  <si>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</si>
  <si>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</si>
  <si>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</si>
  <si>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</si>
  <si>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</si>
  <si>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</si>
  <si>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</si>
  <si>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</si>
  <si>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</si>
  <si>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</si>
  <si>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</si>
  <si>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</si>
  <si>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</si>
  <si>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</si>
  <si>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</si>
  <si>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</si>
  <si>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</si>
  <si>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</si>
  <si>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</si>
  <si>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</si>
  <si>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</si>
  <si>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</si>
  <si>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</si>
  <si>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</si>
  <si>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</si>
  <si>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</si>
  <si>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</si>
  <si>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</si>
  <si>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</si>
  <si>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</si>
  <si>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</si>
  <si>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</si>
  <si>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</si>
  <si>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</si>
  <si>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</si>
  <si>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</si>
  <si>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</si>
  <si>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</si>
  <si>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</si>
  <si>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</si>
  <si>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</si>
  <si>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</si>
  <si>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</si>
  <si>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</si>
  <si>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</si>
  <si>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</si>
  <si>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</si>
  <si>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</si>
  <si>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</si>
  <si>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</si>
  <si>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</si>
  <si>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</si>
  <si>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</si>
  <si>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</si>
  <si>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</si>
  <si>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</si>
  <si>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</si>
  <si>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</si>
  <si>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</si>
  <si>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</si>
  <si>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</si>
  <si>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</si>
  <si>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</si>
  <si>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</si>
  <si>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</si>
  <si>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</si>
  <si>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</si>
  <si>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</si>
  <si>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</si>
  <si>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</si>
  <si>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</si>
  <si>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</si>
  <si>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</si>
  <si>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</si>
  <si>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</si>
  <si>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</si>
  <si>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</si>
  <si>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</si>
  <si>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</si>
  <si>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</si>
  <si>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</si>
  <si>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</si>
  <si>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</si>
  <si>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</si>
  <si>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</si>
  <si>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</si>
  <si>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</si>
  <si>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</si>
  <si>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</si>
  <si>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</si>
  <si>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</si>
  <si>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</si>
  <si>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</si>
  <si>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</si>
  <si>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</si>
  <si>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</si>
  <si>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</si>
  <si>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</si>
  <si>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</si>
  <si>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</si>
  <si>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</si>
  <si>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</si>
  <si>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</si>
  <si>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</si>
  <si>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</si>
  <si>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</si>
  <si>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</si>
  <si>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</si>
  <si>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</si>
  <si>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</si>
  <si>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</si>
  <si>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</si>
  <si>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</si>
  <si>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</si>
  <si>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</si>
  <si>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</si>
  <si>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</si>
  <si>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</si>
  <si>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</si>
  <si>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</si>
  <si>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</si>
  <si>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</si>
  <si>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</si>
  <si>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</si>
  <si>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</si>
  <si>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</si>
  <si>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</si>
  <si>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</si>
  <si>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</si>
  <si>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</si>
  <si>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</si>
  <si>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</si>
  <si>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</si>
  <si>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</si>
  <si>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</si>
  <si>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</si>
  <si>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</si>
  <si>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</si>
  <si>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</si>
  <si>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</si>
  <si>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</si>
  <si>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</si>
  <si>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</si>
  <si>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</si>
  <si>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</si>
  <si>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</si>
  <si>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</si>
  <si>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</si>
  <si>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</si>
  <si>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</si>
  <si>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</si>
  <si>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</si>
  <si>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</si>
  <si>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</si>
  <si>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</si>
  <si>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</si>
  <si>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</si>
  <si>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</si>
  <si>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</si>
  <si>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</si>
  <si>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</si>
  <si>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</si>
  <si>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</si>
  <si>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</si>
  <si>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</si>
  <si>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</si>
  <si>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</si>
  <si>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</si>
  <si>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</si>
  <si>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</si>
  <si>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</si>
  <si>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</si>
  <si>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</si>
  <si>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</si>
  <si>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</si>
  <si>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</si>
  <si>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</si>
  <si>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</si>
  <si>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</si>
  <si>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</si>
  <si>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</si>
  <si>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</si>
  <si>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</si>
  <si>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</si>
  <si>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</si>
  <si>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</si>
  <si>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</si>
  <si>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</si>
  <si>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</si>
  <si>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</si>
  <si>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</si>
  <si>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</si>
  <si>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</si>
  <si>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</si>
  <si>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</si>
  <si>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</si>
  <si>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</si>
  <si>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</si>
  <si>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</si>
  <si>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</si>
  <si>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</si>
  <si>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</si>
  <si>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</si>
  <si>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</si>
  <si>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</si>
  <si>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</si>
  <si>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</si>
  <si>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</si>
  <si>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</si>
  <si>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</si>
  <si>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</si>
  <si>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</si>
  <si>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</si>
  <si>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</si>
  <si>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</si>
  <si>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</si>
  <si>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</si>
  <si>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</si>
  <si>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</si>
  <si>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</si>
  <si>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</si>
  <si>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</si>
  <si>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</si>
  <si>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</si>
  <si>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</si>
  <si>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</si>
  <si>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</si>
  <si>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</si>
  <si>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</si>
  <si>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</si>
  <si>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</si>
  <si>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</si>
  <si>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</si>
  <si>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</si>
  <si>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</si>
  <si>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</si>
  <si>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</si>
  <si>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</si>
  <si>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</si>
  <si>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</si>
  <si>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</si>
  <si>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</si>
  <si>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</si>
  <si>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</si>
  <si>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</si>
  <si>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</si>
  <si>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</si>
  <si>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</si>
  <si>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</si>
  <si>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</si>
  <si>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</si>
  <si>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</si>
  <si>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</si>
  <si>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</si>
  <si>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</si>
  <si>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</si>
  <si>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</si>
  <si>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</si>
  <si>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</si>
  <si>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</si>
  <si>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</si>
  <si>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</si>
  <si>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</si>
  <si>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</si>
  <si>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</si>
  <si>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</si>
  <si>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</si>
  <si>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</si>
  <si>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</si>
  <si>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</si>
  <si>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</si>
  <si>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</si>
  <si>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</si>
  <si>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</si>
  <si>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</si>
  <si>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</si>
  <si>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</si>
  <si>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</si>
  <si>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</si>
  <si>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</si>
  <si>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</si>
  <si>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</si>
  <si>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</si>
  <si>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</si>
  <si>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</si>
  <si>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</si>
  <si>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</si>
  <si>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</si>
  <si>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</si>
  <si>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</si>
  <si>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</si>
  <si>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</si>
  <si>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</si>
  <si>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</si>
  <si>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</si>
  <si>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</si>
  <si>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</si>
  <si>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</si>
  <si>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</si>
  <si>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</si>
  <si>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</si>
  <si>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</si>
  <si>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</si>
  <si>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</si>
  <si>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</si>
  <si>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</si>
  <si>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</si>
  <si>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</si>
  <si>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</si>
  <si>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</si>
  <si>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</si>
  <si>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</si>
  <si>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</si>
  <si>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</si>
  <si>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</si>
  <si>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</si>
  <si>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</si>
  <si>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</si>
  <si>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</si>
  <si>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</si>
  <si>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</si>
  <si>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</si>
  <si>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</si>
  <si>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</si>
  <si>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</si>
  <si>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</si>
  <si>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</si>
  <si>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</si>
  <si>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</si>
  <si>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</si>
  <si>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</si>
  <si>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</si>
  <si>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</si>
  <si>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</si>
  <si>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</si>
  <si>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</si>
  <si>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</si>
  <si>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</si>
  <si>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</si>
  <si>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</si>
  <si>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</si>
  <si>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</si>
  <si>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</si>
  <si>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</si>
  <si>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</si>
  <si>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</si>
  <si>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</si>
  <si>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</si>
  <si>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</si>
  <si>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</si>
  <si>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</si>
  <si>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</si>
  <si>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</si>
  <si>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</si>
  <si>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</si>
  <si>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</si>
  <si>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</si>
  <si>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</si>
  <si>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</si>
  <si>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</si>
  <si>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</si>
  <si>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</si>
  <si>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</si>
  <si>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</si>
  <si>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</si>
  <si>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</si>
  <si>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</si>
  <si>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</si>
  <si>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</si>
  <si>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</si>
  <si>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</si>
  <si>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</si>
  <si>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</si>
  <si>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</si>
  <si>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</si>
  <si>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</si>
  <si>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</si>
  <si>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</si>
  <si>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</si>
  <si>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</si>
  <si>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</si>
  <si>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</si>
  <si>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</si>
  <si>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</si>
  <si>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</si>
  <si>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</si>
  <si>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</si>
  <si>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</si>
  <si>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</si>
  <si>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</si>
  <si>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</si>
  <si>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</si>
  <si>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</si>
  <si>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</si>
  <si>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</si>
  <si>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</si>
  <si>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</si>
  <si>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</si>
  <si>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</si>
  <si>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</si>
  <si>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</si>
  <si>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</si>
  <si>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</si>
  <si>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</si>
  <si>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</si>
  <si>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</si>
  <si>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</si>
  <si>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</si>
  <si>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</si>
  <si>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</si>
  <si>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</si>
  <si>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</si>
  <si>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</si>
  <si>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</si>
  <si>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</si>
  <si>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</si>
  <si>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</si>
  <si>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</si>
  <si>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</si>
  <si>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</si>
  <si>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</si>
  <si>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</si>
  <si>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</si>
  <si>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</si>
  <si>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</si>
  <si>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</si>
  <si>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</si>
  <si>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</si>
  <si>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</si>
  <si>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</si>
  <si>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</si>
  <si>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</si>
  <si>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</si>
  <si>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</si>
  <si>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</si>
  <si>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</si>
  <si>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</si>
  <si>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</si>
  <si>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</si>
  <si>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</si>
  <si>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</si>
  <si>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</si>
  <si>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</si>
  <si>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</si>
  <si>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</si>
  <si>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</si>
  <si>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</si>
  <si>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</si>
  <si>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</si>
  <si>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</si>
  <si>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</si>
  <si>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</si>
  <si>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</si>
  <si>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</si>
  <si>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</si>
  <si>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</si>
  <si>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</si>
  <si>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</si>
  <si>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</si>
  <si>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</si>
  <si>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</si>
  <si>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</si>
  <si>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</si>
  <si>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</si>
  <si>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</si>
  <si>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</si>
  <si>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</si>
  <si>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</si>
  <si>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</si>
  <si>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</si>
  <si>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</si>
  <si>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</si>
  <si>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</si>
  <si>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</si>
  <si>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</si>
  <si>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</si>
  <si>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</si>
  <si>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</si>
  <si>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</si>
  <si>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</si>
  <si>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</si>
  <si>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</si>
  <si>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</si>
  <si>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</si>
  <si>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</si>
  <si>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</si>
  <si>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</si>
  <si>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</si>
  <si>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</si>
  <si>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</si>
  <si>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</si>
  <si>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</si>
  <si>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</si>
  <si>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</si>
  <si>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</si>
  <si>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</si>
  <si>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</si>
  <si>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</si>
  <si>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</si>
  <si>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</si>
  <si>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</si>
  <si>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</si>
  <si>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</si>
  <si>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</si>
  <si>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</si>
  <si>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</si>
  <si>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</si>
  <si>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</si>
  <si>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</si>
  <si>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</si>
  <si>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</si>
  <si>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</si>
  <si>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</si>
  <si>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</si>
  <si>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</si>
  <si>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</si>
  <si>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</si>
  <si>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</si>
  <si>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</si>
  <si>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</si>
  <si>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</si>
  <si>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</si>
  <si>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</si>
  <si>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</si>
  <si>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</si>
  <si>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</si>
  <si>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</si>
  <si>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</si>
  <si>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</si>
  <si>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</si>
  <si>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</si>
  <si>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</si>
  <si>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</si>
  <si>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</si>
  <si>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</si>
  <si>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</si>
  <si>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</si>
  <si>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</si>
  <si>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</si>
  <si>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</si>
  <si>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</si>
  <si>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</si>
  <si>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</si>
  <si>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</si>
  <si>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</si>
  <si>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</si>
  <si>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</si>
  <si>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</si>
  <si>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</si>
  <si>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</si>
  <si>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</si>
  <si>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</si>
  <si>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</si>
  <si>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</si>
  <si>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</si>
  <si>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</si>
  <si>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</si>
  <si>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</si>
  <si>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</si>
  <si>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</si>
  <si>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</si>
  <si>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</si>
  <si>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</si>
  <si>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</si>
  <si>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</si>
  <si>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</si>
  <si>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</si>
  <si>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</si>
  <si>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</si>
  <si>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</si>
  <si>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</si>
  <si>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</si>
  <si>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</si>
  <si>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</si>
  <si>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</si>
  <si>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</si>
  <si>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</si>
  <si>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</si>
  <si>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</si>
  <si>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</si>
  <si>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</si>
  <si>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</si>
  <si>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</si>
  <si>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</si>
  <si>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</si>
  <si>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</si>
  <si>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</si>
  <si>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</si>
  <si>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</si>
  <si>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</si>
  <si>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</si>
  <si>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</si>
  <si>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</si>
  <si>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</si>
  <si>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</si>
  <si>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</si>
  <si>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</si>
  <si>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</si>
  <si>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</si>
  <si>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</si>
  <si>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</si>
  <si>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</si>
  <si>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</si>
  <si>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</si>
  <si>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</si>
  <si>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</si>
  <si>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</si>
  <si>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</si>
  <si>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</si>
  <si>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</si>
  <si>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</si>
  <si>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</si>
  <si>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</si>
  <si>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</si>
  <si>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</si>
  <si>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</si>
  <si>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</si>
  <si>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</si>
  <si>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</si>
  <si>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</si>
  <si>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</si>
  <si>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</si>
  <si>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</si>
  <si>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</si>
  <si>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</si>
  <si>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</si>
  <si>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</si>
  <si>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</si>
  <si>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</si>
  <si>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</si>
  <si>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</si>
  <si>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</si>
  <si>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</si>
  <si>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</si>
  <si>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</si>
  <si>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</si>
  <si>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</si>
  <si>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</si>
  <si>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</si>
  <si>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</si>
  <si>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</si>
  <si>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</si>
  <si>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</si>
  <si>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</si>
  <si>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</si>
  <si>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</si>
  <si>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</si>
  <si>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</si>
  <si>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</si>
  <si>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</si>
  <si>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</si>
  <si>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</si>
  <si>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</si>
  <si>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</si>
  <si>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</si>
  <si>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</si>
  <si>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</si>
  <si>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</si>
  <si>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</si>
  <si>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</si>
  <si>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</si>
  <si>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</si>
  <si>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</si>
  <si>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</si>
  <si>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</si>
  <si>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</si>
  <si>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</si>
  <si>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</si>
  <si>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</si>
  <si>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</si>
  <si>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</si>
  <si>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</si>
  <si>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</si>
  <si>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</si>
  <si>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</si>
  <si>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</si>
  <si>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</si>
  <si>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</si>
  <si>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</si>
  <si>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</si>
  <si>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</si>
  <si>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</si>
  <si>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</si>
  <si>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</si>
  <si>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</si>
  <si>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</si>
  <si>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</si>
  <si>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</si>
  <si>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</si>
  <si>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</si>
  <si>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</si>
  <si>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</si>
  <si>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</si>
  <si>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</si>
  <si>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</si>
  <si>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</si>
  <si>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</si>
  <si>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</si>
  <si>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</si>
  <si>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</si>
  <si>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</si>
  <si>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</si>
  <si>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</si>
  <si>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</si>
  <si>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</si>
  <si>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</si>
  <si>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</si>
  <si>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</si>
  <si>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</si>
  <si>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</si>
  <si>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</si>
  <si>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</si>
  <si>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</si>
  <si>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</si>
  <si>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</si>
  <si>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</si>
  <si>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</si>
  <si>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</si>
  <si>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</si>
  <si>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</si>
  <si>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</si>
  <si>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</si>
  <si>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</si>
  <si>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</si>
  <si>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</si>
  <si>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</si>
  <si>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</si>
  <si>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</si>
  <si>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</si>
  <si>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</si>
  <si>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</si>
  <si>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</si>
  <si>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</si>
  <si>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</si>
  <si>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</si>
  <si>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</si>
  <si>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</si>
  <si>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</si>
  <si>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</si>
  <si>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</si>
  <si>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</si>
  <si>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</si>
  <si>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</si>
  <si>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</si>
  <si>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</si>
  <si>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</si>
  <si>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</si>
  <si>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</si>
  <si>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</si>
  <si>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</si>
  <si>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</si>
  <si>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</si>
  <si>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</si>
  <si>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</si>
  <si>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</si>
  <si>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</si>
  <si>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</si>
  <si>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</si>
  <si>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</si>
  <si>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</si>
  <si>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</si>
  <si>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</si>
  <si>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</si>
  <si>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</si>
  <si>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</si>
  <si>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</si>
  <si>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</si>
  <si>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</si>
  <si>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</si>
  <si>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</si>
  <si>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</si>
  <si>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</si>
  <si>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</si>
  <si>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</si>
  <si>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</si>
  <si>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</si>
  <si>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</si>
  <si>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</si>
  <si>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</si>
  <si>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</si>
  <si>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</si>
  <si>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</si>
  <si>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</si>
  <si>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</si>
  <si>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</si>
  <si>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</si>
  <si>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</si>
  <si>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</si>
  <si>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</si>
  <si>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</si>
  <si>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</si>
  <si>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</si>
  <si>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</si>
  <si>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</si>
  <si>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</si>
  <si>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</si>
  <si>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</si>
  <si>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</si>
  <si>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</si>
  <si>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</si>
  <si>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</si>
  <si>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</si>
  <si>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</si>
  <si>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</si>
  <si>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</si>
  <si>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</si>
  <si>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</si>
  <si>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</si>
  <si>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</si>
  <si>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</si>
  <si>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</si>
  <si>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</si>
  <si>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</si>
  <si>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</si>
  <si>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</si>
  <si>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</si>
  <si>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</si>
  <si>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</si>
  <si>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</si>
  <si>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</si>
  <si>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</si>
  <si>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</si>
  <si>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</si>
  <si>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</si>
  <si>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</si>
  <si>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</si>
  <si>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</si>
  <si>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</si>
  <si>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</si>
  <si>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</si>
  <si>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</si>
  <si>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</si>
  <si>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</si>
  <si>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</si>
  <si>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</si>
  <si>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</si>
  <si>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</si>
  <si>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</si>
  <si>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</si>
  <si>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</si>
  <si>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</si>
  <si>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</si>
  <si>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</si>
  <si>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</si>
  <si>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</si>
  <si>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</si>
  <si>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</si>
  <si>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</si>
  <si>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</si>
  <si>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</si>
  <si>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</si>
  <si>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</si>
  <si>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</si>
  <si>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</si>
  <si>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</si>
  <si>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</si>
  <si>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</si>
  <si>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</si>
  <si>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</si>
  <si>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</si>
  <si>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</si>
  <si>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</si>
  <si>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</si>
  <si>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</si>
  <si>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</si>
  <si>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</si>
  <si>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</si>
  <si>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</si>
  <si>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</si>
  <si>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</si>
  <si>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</si>
  <si>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</si>
  <si>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</si>
  <si>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</si>
  <si>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</si>
  <si>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</si>
  <si>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</si>
  <si>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</si>
  <si>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</si>
  <si>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</si>
  <si>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</si>
  <si>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</si>
  <si>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</si>
  <si>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</si>
  <si>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</si>
  <si>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</si>
  <si>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</si>
  <si>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</si>
  <si>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</si>
  <si>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</si>
  <si>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</si>
  <si>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</si>
  <si>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</si>
  <si>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</si>
  <si>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</si>
  <si>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</si>
  <si>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</si>
  <si>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</si>
  <si>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</si>
  <si>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</si>
  <si>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</si>
  <si>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</si>
  <si>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</si>
  <si>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</si>
  <si>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</si>
  <si>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</si>
  <si>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</si>
  <si>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</si>
  <si>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</si>
  <si>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</si>
  <si>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</si>
  <si>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</si>
  <si>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</si>
  <si>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</si>
  <si>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</si>
  <si>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</si>
  <si>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</si>
  <si>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</si>
  <si>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</si>
  <si>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</si>
  <si>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</si>
  <si>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</si>
  <si>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</si>
  <si>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</si>
  <si>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</si>
  <si>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</si>
  <si>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</si>
  <si>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</si>
  <si>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</si>
  <si>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</si>
  <si>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</si>
  <si>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</si>
  <si>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</si>
  <si>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</si>
  <si>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</si>
  <si>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</si>
  <si>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</si>
  <si>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</si>
  <si>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</si>
  <si>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</si>
  <si>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</si>
  <si>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</si>
  <si>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</si>
  <si>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</si>
  <si>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</si>
  <si>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</si>
  <si>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</si>
  <si>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</si>
  <si>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</si>
  <si>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</si>
  <si>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</si>
  <si>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</si>
  <si>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</si>
  <si>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</si>
  <si>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</si>
  <si>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</si>
  <si>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</si>
  <si>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</si>
  <si>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</si>
  <si>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</si>
  <si>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</si>
  <si>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</si>
  <si>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</si>
  <si>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</si>
  <si>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</si>
  <si>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</si>
  <si>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</si>
  <si>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</si>
  <si>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</si>
  <si>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</si>
  <si>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</si>
  <si>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</si>
  <si>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</si>
  <si>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</si>
  <si>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</si>
  <si>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</si>
  <si>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</si>
  <si>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</si>
  <si>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</si>
  <si>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</si>
  <si>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</si>
  <si>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</si>
  <si>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</si>
  <si>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</si>
  <si>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</si>
  <si>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</si>
  <si>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</si>
  <si>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</si>
  <si>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</si>
  <si>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</si>
  <si>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</si>
  <si>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</si>
  <si>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</si>
  <si>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</si>
  <si>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</si>
  <si>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</si>
  <si>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</si>
  <si>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</si>
  <si>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</si>
  <si>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</si>
  <si>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</si>
  <si>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</si>
  <si>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</si>
  <si>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</si>
  <si>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</si>
  <si>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</si>
  <si>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</si>
  <si>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</si>
  <si>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</si>
  <si>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</si>
  <si>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</si>
  <si>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</si>
  <si>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</si>
  <si>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</si>
  <si>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</si>
  <si>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</si>
  <si>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</si>
  <si>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</si>
  <si>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</si>
  <si>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</si>
  <si>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</si>
  <si>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</si>
  <si>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</si>
  <si>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</si>
  <si>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</si>
  <si>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</si>
  <si>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</si>
  <si>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</si>
  <si>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</si>
  <si>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</si>
  <si>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</si>
  <si>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</si>
  <si>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</si>
  <si>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</si>
  <si>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</si>
  <si>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</si>
  <si>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</si>
  <si>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</si>
  <si>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</si>
  <si>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</si>
  <si>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</si>
  <si>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</si>
  <si>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</si>
  <si>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</si>
  <si>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</si>
  <si>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</si>
  <si>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</si>
  <si>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</si>
  <si>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</si>
  <si>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</si>
  <si>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</si>
  <si>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</si>
  <si>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</si>
  <si>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</si>
  <si>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</si>
  <si>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</si>
  <si>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</si>
  <si>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</si>
  <si>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</si>
  <si>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</si>
  <si>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</si>
  <si>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</si>
  <si>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</si>
  <si>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</si>
  <si>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</si>
  <si>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</si>
  <si>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</si>
  <si>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</si>
  <si>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</si>
  <si>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</si>
  <si>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</si>
  <si>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</si>
  <si>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</si>
  <si>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</si>
  <si>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</si>
  <si>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</si>
  <si>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</si>
  <si>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</si>
  <si>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</si>
  <si>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</si>
  <si>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</si>
  <si>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</si>
  <si>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</si>
  <si>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</si>
  <si>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</si>
  <si>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</si>
  <si>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</si>
  <si>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</si>
  <si>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</si>
  <si>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</si>
  <si>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</si>
  <si>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</si>
  <si>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</si>
  <si>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</si>
  <si>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</si>
  <si>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</si>
  <si>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</si>
  <si>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</si>
  <si>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</si>
  <si>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</si>
  <si>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</si>
  <si>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</si>
  <si>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</si>
  <si>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</si>
  <si>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</si>
  <si>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</si>
  <si>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</si>
  <si>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</si>
  <si>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</si>
  <si>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</si>
  <si>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</si>
  <si>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</si>
  <si>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</si>
  <si>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</si>
  <si>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</si>
  <si>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</si>
  <si>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</si>
  <si>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</si>
  <si>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</si>
  <si>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</si>
  <si>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</si>
  <si>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</si>
  <si>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</si>
  <si>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</si>
  <si>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</si>
  <si>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</si>
  <si>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</si>
  <si>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</si>
  <si>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</si>
  <si>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</si>
  <si>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</si>
  <si>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</si>
  <si>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</si>
  <si>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</si>
  <si>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</si>
  <si>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</si>
  <si>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</si>
  <si>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</si>
  <si>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</si>
  <si>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</si>
  <si>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</si>
  <si>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</si>
  <si>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</si>
  <si>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</si>
  <si>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</si>
  <si>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</si>
  <si>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</si>
  <si>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</si>
  <si>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</si>
  <si>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</si>
  <si>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</si>
  <si>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</si>
  <si>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</si>
  <si>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</si>
  <si>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</si>
  <si>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</si>
  <si>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</si>
  <si>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</si>
  <si>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</si>
  <si>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</si>
  <si>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</si>
  <si>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</si>
  <si>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</si>
  <si>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</si>
  <si>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</si>
  <si>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</si>
  <si>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</si>
  <si>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</si>
  <si>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</si>
  <si>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</si>
  <si>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</si>
  <si>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</si>
  <si>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</si>
  <si>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</si>
  <si>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</si>
  <si>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</si>
  <si>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</si>
  <si>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</si>
  <si>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</si>
  <si>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</si>
  <si>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</si>
  <si>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</si>
  <si>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</si>
  <si>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</si>
  <si>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</si>
  <si>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</si>
  <si>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</si>
  <si>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</si>
  <si>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</si>
  <si>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</si>
  <si>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</si>
  <si>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</si>
  <si>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</si>
  <si>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</si>
  <si>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</si>
  <si>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</si>
  <si>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</si>
  <si>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</si>
  <si>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</si>
  <si>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</si>
  <si>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</si>
  <si>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</si>
  <si>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</si>
  <si>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</si>
  <si>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</si>
  <si>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</si>
  <si>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</si>
  <si>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</si>
  <si>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</si>
  <si>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</si>
  <si>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</si>
  <si>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</si>
  <si>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</si>
  <si>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</si>
  <si>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</si>
  <si>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</si>
  <si>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</si>
  <si>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</si>
  <si>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</si>
  <si>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</si>
  <si>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</si>
  <si>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</si>
  <si>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</si>
  <si>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</si>
  <si>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</si>
  <si>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</si>
  <si>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</si>
  <si>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</si>
  <si>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</si>
  <si>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</si>
  <si>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</si>
  <si>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</si>
  <si>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</si>
  <si>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</si>
  <si>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</si>
  <si>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</si>
  <si>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</si>
  <si>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</si>
  <si>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</si>
  <si>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</si>
  <si>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</si>
  <si>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</si>
  <si>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</si>
  <si>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</si>
  <si>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</si>
  <si>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</si>
  <si>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</si>
  <si>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</si>
  <si>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</si>
  <si>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</si>
  <si>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</si>
  <si>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</si>
  <si>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</si>
  <si>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</si>
  <si>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</si>
  <si>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</si>
  <si>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</si>
  <si>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</si>
  <si>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</si>
  <si>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</si>
  <si>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</si>
  <si>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</si>
  <si>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</si>
  <si>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</si>
  <si>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</si>
  <si>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</si>
  <si>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</si>
  <si>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</si>
  <si>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</si>
  <si>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</si>
  <si>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</si>
  <si>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</si>
  <si>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</si>
  <si>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</si>
  <si>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</si>
  <si>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</si>
  <si>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</si>
  <si>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</si>
  <si>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</si>
  <si>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</si>
  <si>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</si>
  <si>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</si>
  <si>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</si>
  <si>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</si>
  <si>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</si>
  <si>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</si>
  <si>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</si>
  <si>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</si>
  <si>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</si>
  <si>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</si>
  <si>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</si>
  <si>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</si>
  <si>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</si>
  <si>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</si>
  <si>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</si>
  <si>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</si>
  <si>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</si>
  <si>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</si>
  <si>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</si>
  <si>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</si>
  <si>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</si>
  <si>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</si>
  <si>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</si>
  <si>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</si>
  <si>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</si>
  <si>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</si>
  <si>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</si>
  <si>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</si>
  <si>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</si>
  <si>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</si>
  <si>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</si>
  <si>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</si>
  <si>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</si>
  <si>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</si>
  <si>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</si>
  <si>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</si>
  <si>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</si>
  <si>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</si>
  <si>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</si>
  <si>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</si>
  <si>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</si>
  <si>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</si>
  <si>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</si>
  <si>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</si>
  <si>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</si>
  <si>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</si>
  <si>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</si>
  <si>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</si>
  <si>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</si>
  <si>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</si>
  <si>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</si>
  <si>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</si>
  <si>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</si>
  <si>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</si>
  <si>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</si>
  <si>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</si>
  <si>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</si>
  <si>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</si>
  <si>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</si>
  <si>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</si>
  <si>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</si>
  <si>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</si>
  <si>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</si>
  <si>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</si>
  <si>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</si>
  <si>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</si>
  <si>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</si>
  <si>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</si>
  <si>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</si>
  <si>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</si>
  <si>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</si>
  <si>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</si>
  <si>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</si>
  <si>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</si>
  <si>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</si>
  <si>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</si>
  <si>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</si>
  <si>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</si>
  <si>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</si>
  <si>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</si>
  <si>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</si>
  <si>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</si>
  <si>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</si>
  <si>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</si>
  <si>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</si>
  <si>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</si>
  <si>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</si>
  <si>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</si>
  <si>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</si>
  <si>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</si>
  <si>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</si>
  <si>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</si>
  <si>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</si>
  <si>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</si>
  <si>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</si>
  <si>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</si>
  <si>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</si>
  <si>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</si>
  <si>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</si>
  <si>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</si>
  <si>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</si>
  <si>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</si>
  <si>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</si>
  <si>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</si>
  <si>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</si>
  <si>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</si>
  <si>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</si>
  <si>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</si>
  <si>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</si>
  <si>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</si>
  <si>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</si>
  <si>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</si>
  <si>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</si>
  <si>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</si>
  <si>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</si>
  <si>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</si>
  <si>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</si>
  <si>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</si>
  <si>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</si>
  <si>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</si>
  <si>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</si>
  <si>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</si>
  <si>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</si>
  <si>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</si>
  <si>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</si>
  <si>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</si>
  <si>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</si>
  <si>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</si>
  <si>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</si>
  <si>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</si>
  <si>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</si>
  <si>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</si>
  <si>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</si>
  <si>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</si>
  <si>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</si>
  <si>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</si>
  <si>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</si>
  <si>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</si>
  <si>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</si>
  <si>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</si>
  <si>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</si>
  <si>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</si>
  <si>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</si>
  <si>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</si>
  <si>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</si>
  <si>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</si>
  <si>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</si>
  <si>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</si>
  <si>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</si>
  <si>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</si>
  <si>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</si>
  <si>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</si>
  <si>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</si>
  <si>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</si>
  <si>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</si>
  <si>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</si>
  <si>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</si>
  <si>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</si>
  <si>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</si>
  <si>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</si>
  <si>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</si>
  <si>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</si>
  <si>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</si>
  <si>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</si>
  <si>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</si>
  <si>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</si>
  <si>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</si>
  <si>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</si>
  <si>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</si>
  <si>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</si>
  <si>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</si>
  <si>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</si>
  <si>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</si>
  <si>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</si>
  <si>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</si>
  <si>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</si>
  <si>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</si>
  <si>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</si>
  <si>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</si>
  <si>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</si>
  <si>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</si>
  <si>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</si>
  <si>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</si>
  <si>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</si>
  <si>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</si>
  <si>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</si>
  <si>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</si>
  <si>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</si>
  <si>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</si>
  <si>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</si>
  <si>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</si>
  <si>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</si>
  <si>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</si>
  <si>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</si>
  <si>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</si>
  <si>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</si>
  <si>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</si>
  <si>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</si>
  <si>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</si>
  <si>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</si>
  <si>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</si>
  <si>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</si>
  <si>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</si>
  <si>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</si>
  <si>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</si>
  <si>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</si>
  <si>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</si>
  <si>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</si>
  <si>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</si>
  <si>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</si>
  <si>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</si>
  <si>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</si>
  <si>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</si>
  <si>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</si>
  <si>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</si>
  <si>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</si>
  <si>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</si>
  <si>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</si>
  <si>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</si>
  <si>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</si>
  <si>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</si>
  <si>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</si>
  <si>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</si>
  <si>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</si>
  <si>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</si>
  <si>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</si>
  <si>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</si>
  <si>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</si>
  <si>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</si>
  <si>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</si>
  <si>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</si>
  <si>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</si>
  <si>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</si>
  <si>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</si>
  <si>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</si>
  <si>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</si>
  <si>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</si>
  <si>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</si>
  <si>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</si>
  <si>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</si>
  <si>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</si>
  <si>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</si>
  <si>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</si>
  <si>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</si>
  <si>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</si>
  <si>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</si>
  <si>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</si>
  <si>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</si>
  <si>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</si>
  <si>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</si>
  <si>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</si>
  <si>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</si>
  <si>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</si>
  <si>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</si>
  <si>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</si>
  <si>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</si>
  <si>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</si>
  <si>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</si>
  <si>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</si>
  <si>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</si>
  <si>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</si>
  <si>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</si>
  <si>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</si>
  <si>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</si>
  <si>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</si>
  <si>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</si>
  <si>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</si>
  <si>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</si>
  <si>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</si>
  <si>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</si>
  <si>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</si>
  <si>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</si>
  <si>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</si>
  <si>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</si>
  <si>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</si>
  <si>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</si>
  <si>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</si>
  <si>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</si>
  <si>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</si>
  <si>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</si>
  <si>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</si>
  <si>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</si>
  <si>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</si>
  <si>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</si>
  <si>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</si>
  <si>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</si>
  <si>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</si>
  <si>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</si>
  <si>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</si>
  <si>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</si>
  <si>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</si>
  <si>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</si>
  <si>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</si>
  <si>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</si>
  <si>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</si>
  <si>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</si>
  <si>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</si>
  <si>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</si>
  <si>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</si>
  <si>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</si>
  <si>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</si>
  <si>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</si>
  <si>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</si>
  <si>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</si>
  <si>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</si>
  <si>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</si>
  <si>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</si>
  <si>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</si>
  <si>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</si>
  <si>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</si>
  <si>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</si>
  <si>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</si>
  <si>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</si>
  <si>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</si>
  <si>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</si>
  <si>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</si>
  <si>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</si>
  <si>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</si>
  <si>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</si>
  <si>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</si>
  <si>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</si>
  <si>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</si>
  <si>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</si>
  <si>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</si>
  <si>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</si>
  <si>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</si>
  <si>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</si>
  <si>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</si>
  <si>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</si>
  <si>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</si>
  <si>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</si>
  <si>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</si>
  <si>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</si>
  <si>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</si>
  <si>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</si>
  <si>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</si>
  <si>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</si>
  <si>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</si>
  <si>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</si>
  <si>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</si>
  <si>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</si>
  <si>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</si>
  <si>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</si>
  <si>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</si>
  <si>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</si>
  <si>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</si>
  <si>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</si>
  <si>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</si>
  <si>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</si>
  <si>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</si>
  <si>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</si>
  <si>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</si>
  <si>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</si>
  <si>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</si>
  <si>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</si>
  <si>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</si>
  <si>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</si>
  <si>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</si>
  <si>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</si>
  <si>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</si>
  <si>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</si>
  <si>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</si>
  <si>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</si>
  <si>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</si>
  <si>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</si>
  <si>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</si>
  <si>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</si>
  <si>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</si>
  <si>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</si>
  <si>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</si>
  <si>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</si>
  <si>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</si>
  <si>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</si>
  <si>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</si>
  <si>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</si>
  <si>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</si>
  <si>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</si>
  <si>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</si>
  <si>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</si>
  <si>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</si>
  <si>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</si>
  <si>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</si>
  <si>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</si>
  <si>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</si>
  <si>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</si>
  <si>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</si>
  <si>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</si>
  <si>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</si>
  <si>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</si>
  <si>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</si>
  <si>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</si>
  <si>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</si>
  <si>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</si>
  <si>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</si>
  <si>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</si>
  <si>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</si>
  <si>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</si>
  <si>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</si>
  <si>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</si>
  <si>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</si>
  <si>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</si>
  <si>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</si>
  <si>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</si>
  <si>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</si>
  <si>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</si>
  <si>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</si>
  <si>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</si>
  <si>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</si>
  <si>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</si>
  <si>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</si>
  <si>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</si>
  <si>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</si>
  <si>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</si>
  <si>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</si>
  <si>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</si>
  <si>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</si>
  <si>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</si>
  <si>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</si>
  <si>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</si>
  <si>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</si>
  <si>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</si>
  <si>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</si>
  <si>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</si>
  <si>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</si>
  <si>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</si>
  <si>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</si>
  <si>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</si>
  <si>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</si>
  <si>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</si>
  <si>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</si>
  <si>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</si>
  <si>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</si>
  <si>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</si>
  <si>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</si>
  <si>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</si>
  <si>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</si>
  <si>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</si>
  <si>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</si>
  <si>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</si>
  <si>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</si>
  <si>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</si>
  <si>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</si>
  <si>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</si>
  <si>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</si>
  <si>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</si>
  <si>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</si>
  <si>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</si>
  <si>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</si>
  <si>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</si>
  <si>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</si>
  <si>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</si>
  <si>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</si>
  <si>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</si>
  <si>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</si>
  <si>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</si>
  <si>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</si>
  <si>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</si>
  <si>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</si>
  <si>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</si>
  <si>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</si>
  <si>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</si>
  <si>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</si>
  <si>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</si>
  <si>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</si>
  <si>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</si>
  <si>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</si>
  <si>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</si>
  <si>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</si>
  <si>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</si>
  <si>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</si>
  <si>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</si>
  <si>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</si>
  <si>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</si>
  <si>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</si>
  <si>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</si>
  <si>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</si>
  <si>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</si>
  <si>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</si>
  <si>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</si>
  <si>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</si>
  <si>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</si>
  <si>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</si>
  <si>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</si>
  <si>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</si>
  <si>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</si>
  <si>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</si>
  <si>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</si>
  <si>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</si>
  <si>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</si>
  <si>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</si>
  <si>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</si>
  <si>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</si>
  <si>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</si>
  <si>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</si>
  <si>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</si>
  <si>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</si>
  <si>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</si>
  <si>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</si>
  <si>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</si>
  <si>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</si>
  <si>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</si>
  <si>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</si>
  <si>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</si>
  <si>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</si>
  <si>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</si>
  <si>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</si>
  <si>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</si>
  <si>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</si>
  <si>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</si>
  <si>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</si>
  <si>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</si>
  <si>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</si>
  <si>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</si>
  <si>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</si>
  <si>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</si>
  <si>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</si>
  <si>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</si>
  <si>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</si>
  <si>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</si>
  <si>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</si>
  <si>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</si>
  <si>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</si>
  <si>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</si>
  <si>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</si>
  <si>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</si>
  <si>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</si>
  <si>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</si>
  <si>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</si>
  <si>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</si>
  <si>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</si>
  <si>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</si>
  <si>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</si>
  <si>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</si>
  <si>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</si>
  <si>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</si>
  <si>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</si>
  <si>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</si>
  <si>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</si>
  <si>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</si>
  <si>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</si>
  <si>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</si>
  <si>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</si>
  <si>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</si>
  <si>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</si>
  <si>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</si>
  <si>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</si>
  <si>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</si>
  <si>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</si>
  <si>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</si>
  <si>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</si>
  <si>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</si>
  <si>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</si>
  <si>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</si>
  <si>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</si>
  <si>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</si>
  <si>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</si>
  <si>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</si>
  <si>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</si>
  <si>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</si>
  <si>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</si>
  <si>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</si>
  <si>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</si>
  <si>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</si>
  <si>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</si>
  <si>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</si>
  <si>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</si>
  <si>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</si>
  <si>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</si>
  <si>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</si>
  <si>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</si>
  <si>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</si>
  <si>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</si>
  <si>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</si>
  <si>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</si>
  <si>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</si>
  <si>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</si>
  <si>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</si>
  <si>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</si>
  <si>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</si>
  <si>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</si>
  <si>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</si>
  <si>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</si>
  <si>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</si>
  <si>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</si>
  <si>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</si>
  <si>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</si>
  <si>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</si>
  <si>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</si>
  <si>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</si>
  <si>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</si>
  <si>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</si>
  <si>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</si>
  <si>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</si>
  <si>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</si>
  <si>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</si>
  <si>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</si>
  <si>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</si>
  <si>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</si>
  <si>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</si>
  <si>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</si>
  <si>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</si>
  <si>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</si>
  <si>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</si>
  <si>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</si>
  <si>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</si>
  <si>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</si>
  <si>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</si>
  <si>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</si>
  <si>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</si>
  <si>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</si>
  <si>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</si>
  <si>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</si>
  <si>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</si>
  <si>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</si>
  <si>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</si>
  <si>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</si>
  <si>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</si>
  <si>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</si>
  <si>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</si>
  <si>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</si>
  <si>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</si>
  <si>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</si>
  <si>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</si>
  <si>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</si>
  <si>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</si>
  <si>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</si>
  <si>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</si>
  <si>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</si>
  <si>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</si>
  <si>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</si>
  <si>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</si>
  <si>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</si>
  <si>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</si>
  <si>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</si>
  <si>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</si>
  <si>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</si>
  <si>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</si>
  <si>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</si>
  <si>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</si>
  <si>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</si>
  <si>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</si>
  <si>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</si>
  <si>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</si>
  <si>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</si>
  <si>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</si>
  <si>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</si>
  <si>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</si>
  <si>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</si>
  <si>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</si>
  <si>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</si>
  <si>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</si>
  <si>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</si>
  <si>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</si>
  <si>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</si>
  <si>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</si>
  <si>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</si>
  <si>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</si>
  <si>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</si>
  <si>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</si>
  <si>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</si>
  <si>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</si>
  <si>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</si>
  <si>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</si>
  <si>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</si>
  <si>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</si>
  <si>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</si>
  <si>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</si>
  <si>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</si>
  <si>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</si>
  <si>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</si>
  <si>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</si>
  <si>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</si>
  <si>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</si>
  <si>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</si>
  <si>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</si>
  <si>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</si>
  <si>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</si>
  <si>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</si>
  <si>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</si>
  <si>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</si>
  <si>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</si>
  <si>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</si>
  <si>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</si>
  <si>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</si>
  <si>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</si>
  <si>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</si>
  <si>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</si>
  <si>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</si>
  <si>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</si>
  <si>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</si>
  <si>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</si>
  <si>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</si>
  <si>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</si>
  <si>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</si>
  <si>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</si>
  <si>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</si>
  <si>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</si>
  <si>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</si>
  <si>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</si>
  <si>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</si>
  <si>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</si>
  <si>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</si>
  <si>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</si>
  <si>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</si>
  <si>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</si>
  <si>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</si>
  <si>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</si>
  <si>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</si>
  <si>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</si>
  <si>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</si>
  <si>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</si>
  <si>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</si>
  <si>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</si>
  <si>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</si>
  <si>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</si>
  <si>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</si>
  <si>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</si>
  <si>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</si>
  <si>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</si>
  <si>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</si>
  <si>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</si>
  <si>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</si>
  <si>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</si>
  <si>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</si>
  <si>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</si>
  <si>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</si>
  <si>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</si>
  <si>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</si>
  <si>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</si>
  <si>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</si>
  <si>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</si>
  <si>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</si>
  <si>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</si>
  <si>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</si>
  <si>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</si>
  <si>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</si>
  <si>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</si>
  <si>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</si>
  <si>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</si>
  <si>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</si>
  <si>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</si>
  <si>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</si>
  <si>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</si>
  <si>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</si>
  <si>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</si>
  <si>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</si>
  <si>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</si>
  <si>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</si>
  <si>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</si>
  <si>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</si>
  <si>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</si>
  <si>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</si>
  <si>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</si>
  <si>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</si>
  <si>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</si>
  <si>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</si>
  <si>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</si>
  <si>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</si>
  <si>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</si>
  <si>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</si>
  <si>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</si>
  <si>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</si>
  <si>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</si>
  <si>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</si>
  <si>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</si>
  <si>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</si>
  <si>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</si>
  <si>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</si>
  <si>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</si>
  <si>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</si>
  <si>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</si>
  <si>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</si>
  <si>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</si>
  <si>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</si>
  <si>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</si>
  <si>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</si>
  <si>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</si>
  <si>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</si>
  <si>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</si>
  <si>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</si>
  <si>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</si>
  <si>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</si>
  <si>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</si>
  <si>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</si>
  <si>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</si>
  <si>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</si>
  <si>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</si>
  <si>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</si>
  <si>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</si>
  <si>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</si>
  <si>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</si>
  <si>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</si>
  <si>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</si>
  <si>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</si>
  <si>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</si>
  <si>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</si>
  <si>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</si>
  <si>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</si>
  <si>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</si>
  <si>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</si>
  <si>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</si>
  <si>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</si>
  <si>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</si>
  <si>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</si>
  <si>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</si>
  <si>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</si>
  <si>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</si>
  <si>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</si>
  <si>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</si>
  <si>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</si>
  <si>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</si>
  <si>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</si>
  <si>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</si>
  <si>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</si>
  <si>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</si>
  <si>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</si>
  <si>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</si>
  <si>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</si>
  <si>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</si>
  <si>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</si>
  <si>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</si>
  <si>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</si>
  <si>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</si>
  <si>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</si>
  <si>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</si>
  <si>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</si>
  <si>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</si>
  <si>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</si>
  <si>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</si>
  <si>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</si>
  <si>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</si>
  <si>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</si>
  <si>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</si>
  <si>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</si>
  <si>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</si>
  <si>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</si>
  <si>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</si>
  <si>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</si>
  <si>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</si>
  <si>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</si>
  <si>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</si>
  <si>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</si>
  <si>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</si>
  <si>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</si>
  <si>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</si>
  <si>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</si>
  <si>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</si>
  <si>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</si>
  <si>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</si>
  <si>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</si>
  <si>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</si>
  <si>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</si>
  <si>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</si>
  <si>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</si>
  <si>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</si>
  <si>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</si>
  <si>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</si>
  <si>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</si>
  <si>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</si>
  <si>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</si>
  <si>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</si>
  <si>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</si>
  <si>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</si>
  <si>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</si>
  <si>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</si>
  <si>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</si>
  <si>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</si>
  <si>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</si>
  <si>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</si>
  <si>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</si>
  <si>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</si>
  <si>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</si>
  <si>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</si>
  <si>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</si>
  <si>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</si>
  <si>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</si>
  <si>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</si>
  <si>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</si>
  <si>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</si>
  <si>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</si>
  <si>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</si>
  <si>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</si>
  <si>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</si>
  <si>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</si>
  <si>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</si>
  <si>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</si>
  <si>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</si>
  <si>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</si>
  <si>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</si>
  <si>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</si>
  <si>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</si>
  <si>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</si>
  <si>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</si>
  <si>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</si>
  <si>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</si>
  <si>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</si>
  <si>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</si>
  <si>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</si>
  <si>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</si>
  <si>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</si>
  <si>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</si>
  <si>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</si>
  <si>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</si>
  <si>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</si>
  <si>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</si>
  <si>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</si>
  <si>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</si>
  <si>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</si>
  <si>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</si>
  <si>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</si>
  <si>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</si>
  <si>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</si>
  <si>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</si>
  <si>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</si>
  <si>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</si>
  <si>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</si>
  <si>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</si>
  <si>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</si>
  <si>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</si>
  <si>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</si>
  <si>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</si>
  <si>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</si>
  <si>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</si>
  <si>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</si>
  <si>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</si>
  <si>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</si>
  <si>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</si>
  <si>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</si>
  <si>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</si>
  <si>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</si>
  <si>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</si>
  <si>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</si>
  <si>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</si>
  <si>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</si>
  <si>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</si>
  <si>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</si>
  <si>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</si>
  <si>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</si>
  <si>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</si>
  <si>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</si>
  <si>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</si>
  <si>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</si>
  <si>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</si>
  <si>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</si>
  <si>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</si>
  <si>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</si>
  <si>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</si>
  <si>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</si>
  <si>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</si>
  <si>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</si>
  <si>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</si>
  <si>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</si>
  <si>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</si>
  <si>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</si>
  <si>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</si>
  <si>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</si>
  <si>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</si>
  <si>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</si>
  <si>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</si>
  <si>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</si>
  <si>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</si>
  <si>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</si>
  <si>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</si>
  <si>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</si>
  <si>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</si>
  <si>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</si>
  <si>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</si>
  <si>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</si>
  <si>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</si>
  <si>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</si>
  <si>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</si>
  <si>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</si>
  <si>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</si>
  <si>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</si>
  <si>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</si>
  <si>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</si>
  <si>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</si>
  <si>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</si>
  <si>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</si>
  <si>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</si>
  <si>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</si>
  <si>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</si>
  <si>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</si>
  <si>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</si>
  <si>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</si>
  <si>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</si>
  <si>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</si>
  <si>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</si>
  <si>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</si>
  <si>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</si>
  <si>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</si>
  <si>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</si>
  <si>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</si>
  <si>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</si>
  <si>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</si>
  <si>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</si>
  <si>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</si>
  <si>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</si>
  <si>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</si>
  <si>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</si>
  <si>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</si>
  <si>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</si>
  <si>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</si>
  <si>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</si>
  <si>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</si>
  <si>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</si>
  <si>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</si>
  <si>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</si>
  <si>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</si>
  <si>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</si>
  <si>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</si>
  <si>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</si>
  <si>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</si>
  <si>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</si>
  <si>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</si>
  <si>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</si>
  <si>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</si>
  <si>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</si>
  <si>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</si>
  <si>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</si>
  <si>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</si>
  <si>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</si>
  <si>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</si>
  <si>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</si>
  <si>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</si>
  <si>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</si>
  <si>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</si>
  <si>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</si>
  <si>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</si>
  <si>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</si>
  <si>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</si>
  <si>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</si>
  <si>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</si>
  <si>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</si>
  <si>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</si>
  <si>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</si>
  <si>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</si>
  <si>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</si>
  <si>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</si>
  <si>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</si>
  <si>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</si>
  <si>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</si>
  <si>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</si>
  <si>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</si>
  <si>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</si>
  <si>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</si>
  <si>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</si>
  <si>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</si>
  <si>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</si>
  <si>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</si>
  <si>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</si>
  <si>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</si>
  <si>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</si>
  <si>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</si>
  <si>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</si>
  <si>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</si>
  <si>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</si>
  <si>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</si>
  <si>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</si>
  <si>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</si>
  <si>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</si>
  <si>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</si>
  <si>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</si>
  <si>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</si>
  <si>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</si>
  <si>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</si>
  <si>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</si>
  <si>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</si>
  <si>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</si>
  <si>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</si>
  <si>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</si>
  <si>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</si>
  <si>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</si>
  <si>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</si>
  <si>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</si>
  <si>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</si>
  <si>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</si>
  <si>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</si>
  <si>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</si>
  <si>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</si>
  <si>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</si>
  <si>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</si>
  <si>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</si>
  <si>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</si>
  <si>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</si>
  <si>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</si>
  <si>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</si>
  <si>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</si>
  <si>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</si>
  <si>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</si>
  <si>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</si>
  <si>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</si>
  <si>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</si>
  <si>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</si>
  <si>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</si>
  <si>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</si>
  <si>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</si>
  <si>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</si>
  <si>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</si>
  <si>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</si>
  <si>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</si>
  <si>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</si>
  <si>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</si>
  <si>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</si>
  <si>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</si>
  <si>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</si>
  <si>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</si>
  <si>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</si>
  <si>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</si>
  <si>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</si>
  <si>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</si>
  <si>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</si>
  <si>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</si>
  <si>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</si>
  <si>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</si>
  <si>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</si>
  <si>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</si>
  <si>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</si>
  <si>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</si>
  <si>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</si>
  <si>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</si>
  <si>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</si>
  <si>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</si>
  <si>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</si>
  <si>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</si>
  <si>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</si>
  <si>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</si>
  <si>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</si>
  <si>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</si>
  <si>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</si>
  <si>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</si>
  <si>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</si>
  <si>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</si>
  <si>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</si>
  <si>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</si>
  <si>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</si>
  <si>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</si>
  <si>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</si>
  <si>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</si>
  <si>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</si>
  <si>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</si>
  <si>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</si>
  <si>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</si>
  <si>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</si>
  <si>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</si>
  <si>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</si>
  <si>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</si>
  <si>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</si>
  <si>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</si>
  <si>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</si>
  <si>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</si>
  <si>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</si>
  <si>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</si>
  <si>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</si>
  <si>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</si>
  <si>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</si>
  <si>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</si>
  <si>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</si>
  <si>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</si>
  <si>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</si>
  <si>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</si>
  <si>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</si>
  <si>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</si>
  <si>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</si>
  <si>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</si>
  <si>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</si>
  <si>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</si>
  <si>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</si>
  <si>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</si>
  <si>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</si>
  <si>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</si>
  <si>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</si>
  <si>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</si>
  <si>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</si>
  <si>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</si>
  <si>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</si>
  <si>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</si>
  <si>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</si>
  <si>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</si>
  <si>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</si>
  <si>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</si>
  <si>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</si>
  <si>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</si>
  <si>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</si>
  <si>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</si>
  <si>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</si>
  <si>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</si>
  <si>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</si>
  <si>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</si>
  <si>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</si>
  <si>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</si>
  <si>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</si>
  <si>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</si>
  <si>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</si>
  <si>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</si>
  <si>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</si>
  <si>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</si>
  <si>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</si>
  <si>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</si>
  <si>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</si>
  <si>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</si>
  <si>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</si>
  <si>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</si>
  <si>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</si>
  <si>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</si>
  <si>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</si>
  <si>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</si>
  <si>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</si>
  <si>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</si>
  <si>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</si>
  <si>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</si>
  <si>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</si>
  <si>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</si>
  <si>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</si>
  <si>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</si>
  <si>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</si>
  <si>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</si>
  <si>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</si>
  <si>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</si>
  <si>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</si>
  <si>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</si>
  <si>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</si>
  <si>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</si>
  <si>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</si>
  <si>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</si>
  <si>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</si>
  <si>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</si>
  <si>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</si>
  <si>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</si>
  <si>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</si>
  <si>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</si>
  <si>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</si>
  <si>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</si>
  <si>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</si>
  <si>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</si>
  <si>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</si>
  <si>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</si>
  <si>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</si>
  <si>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</si>
  <si>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</si>
  <si>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</si>
  <si>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</si>
  <si>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</si>
  <si>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</si>
  <si>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</si>
  <si>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</si>
  <si>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</si>
  <si>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</si>
  <si>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</si>
  <si>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</si>
  <si>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</si>
  <si>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</si>
  <si>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</si>
  <si>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</si>
  <si>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</si>
  <si>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</si>
  <si>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</si>
  <si>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</si>
  <si>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</si>
  <si>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</si>
  <si>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</si>
  <si>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</si>
  <si>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</si>
  <si>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</si>
  <si>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</si>
  <si>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</si>
  <si>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</si>
  <si>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</si>
  <si>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</si>
  <si>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</si>
  <si>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</si>
  <si>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</si>
  <si>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</si>
  <si>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</si>
  <si>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</si>
  <si>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</si>
  <si>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</si>
  <si>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</si>
  <si>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</si>
  <si>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</si>
  <si>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</si>
  <si>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</si>
  <si>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</si>
  <si>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</si>
  <si>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</si>
  <si>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</si>
  <si>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</si>
  <si>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</si>
  <si>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</si>
  <si>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</si>
  <si>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</si>
  <si>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</si>
  <si>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</si>
  <si>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</si>
  <si>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</si>
  <si>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</si>
  <si>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</si>
  <si>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</si>
  <si>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</si>
  <si>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</si>
  <si>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</si>
  <si>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</si>
  <si>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</si>
  <si>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</si>
  <si>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</si>
  <si>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</si>
  <si>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</si>
  <si>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</si>
  <si>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</si>
  <si>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</si>
  <si>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</si>
  <si>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</si>
  <si>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</si>
  <si>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</si>
  <si>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</si>
  <si>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</si>
  <si>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</si>
  <si>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</si>
  <si>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</si>
  <si>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</si>
  <si>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</si>
  <si>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</si>
  <si>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</si>
  <si>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</si>
  <si>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</si>
  <si>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</si>
  <si>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</si>
  <si>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</si>
  <si>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</si>
  <si>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</si>
  <si>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</si>
  <si>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</si>
  <si>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</si>
  <si>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</si>
  <si>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</si>
  <si>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</si>
  <si>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</si>
  <si>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</si>
  <si>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</si>
  <si>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</si>
  <si>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</si>
  <si>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</si>
  <si>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</si>
  <si>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</si>
  <si>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</si>
  <si>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</si>
  <si>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</si>
  <si>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</si>
  <si>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</si>
  <si>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</si>
  <si>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</si>
  <si>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</si>
  <si>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</si>
  <si>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</si>
  <si>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</si>
  <si>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</si>
  <si>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</si>
  <si>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</si>
  <si>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</si>
  <si>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</si>
  <si>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</si>
  <si>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</si>
  <si>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</si>
  <si>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</si>
  <si>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</si>
  <si>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</si>
  <si>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</si>
  <si>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</si>
  <si>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</si>
  <si>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</si>
  <si>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</si>
  <si>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</si>
  <si>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</si>
  <si>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</si>
  <si>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</si>
  <si>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</si>
  <si>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</si>
  <si>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</si>
  <si>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</si>
  <si>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</si>
  <si>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</si>
  <si>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</si>
  <si>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</si>
  <si>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</si>
  <si>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</si>
  <si>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</si>
  <si>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</si>
  <si>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</si>
  <si>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</si>
  <si>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</si>
  <si>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</si>
  <si>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</si>
  <si>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</si>
  <si>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</si>
  <si>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</si>
  <si>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</si>
  <si>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</si>
  <si>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</si>
  <si>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</si>
  <si>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</si>
  <si>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</si>
  <si>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</si>
  <si>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</si>
  <si>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</si>
  <si>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</si>
  <si>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</si>
  <si>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</si>
  <si>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</si>
  <si>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</si>
  <si>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</si>
  <si>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</si>
  <si>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</si>
  <si>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</si>
  <si>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</si>
  <si>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</si>
  <si>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</si>
  <si>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</si>
  <si>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</si>
  <si>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</si>
  <si>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</si>
  <si>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</si>
  <si>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</si>
  <si>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</si>
  <si>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</si>
  <si>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</si>
  <si>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</si>
  <si>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</si>
  <si>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</si>
  <si>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</si>
  <si>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</si>
  <si>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</si>
  <si>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</si>
  <si>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</si>
  <si>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</si>
  <si>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</si>
  <si>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</si>
  <si>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</si>
  <si>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</si>
  <si>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</si>
  <si>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</si>
  <si>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</si>
  <si>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</si>
  <si>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</si>
  <si>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</si>
  <si>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</si>
  <si>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</si>
  <si>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</si>
  <si>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</si>
  <si>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</si>
  <si>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</si>
  <si>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</si>
  <si>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</si>
  <si>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</si>
  <si>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</si>
  <si>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</si>
  <si>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</si>
  <si>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</si>
  <si>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</si>
  <si>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</si>
  <si>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</si>
  <si>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</si>
  <si>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</si>
  <si>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</si>
  <si>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</si>
  <si>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</si>
  <si>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</si>
  <si>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</si>
  <si>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</si>
  <si>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</si>
  <si>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</si>
  <si>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</si>
  <si>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</si>
  <si>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</si>
  <si>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</si>
  <si>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</si>
  <si>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</si>
  <si>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</si>
  <si>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</si>
  <si>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</si>
  <si>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</si>
  <si>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</si>
  <si>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</si>
  <si>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</si>
  <si>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</si>
  <si>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</si>
  <si>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</si>
  <si>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</si>
  <si>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</si>
  <si>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</si>
  <si>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</si>
  <si>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</si>
  <si>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</si>
  <si>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</si>
  <si>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</si>
  <si>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</si>
  <si>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</si>
  <si>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</si>
  <si>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</si>
  <si>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</si>
  <si>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</si>
  <si>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</si>
  <si>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</si>
  <si>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</si>
  <si>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</si>
  <si>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</si>
  <si>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</si>
  <si>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</si>
  <si>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</si>
  <si>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</si>
  <si>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</si>
  <si>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</si>
  <si>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</si>
  <si>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</si>
  <si>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</si>
  <si>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</si>
  <si>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</si>
  <si>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</si>
  <si>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</si>
  <si>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</si>
  <si>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</si>
  <si>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</si>
  <si>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</si>
  <si>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</si>
  <si>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</si>
  <si>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</si>
  <si>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</si>
  <si>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</si>
  <si>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</si>
  <si>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</si>
  <si>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</si>
  <si>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</si>
  <si>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</si>
  <si>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</si>
  <si>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</si>
  <si>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</si>
  <si>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</si>
  <si>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</si>
  <si>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</si>
  <si>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</si>
  <si>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</si>
  <si>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</si>
  <si>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</si>
  <si>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</si>
  <si>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</si>
  <si>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</si>
  <si>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</si>
  <si>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</si>
  <si>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</si>
  <si>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</si>
  <si>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</si>
  <si>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</si>
  <si>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</si>
  <si>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</si>
  <si>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</si>
  <si>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</si>
  <si>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</si>
  <si>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</si>
  <si>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</si>
  <si>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</si>
  <si>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</si>
  <si>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</si>
  <si>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</si>
  <si>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</si>
  <si>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</si>
  <si>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</si>
  <si>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</si>
  <si>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</si>
  <si>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</si>
  <si>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</si>
  <si>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</si>
  <si>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</si>
  <si>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</si>
  <si>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</si>
  <si>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</si>
  <si>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</si>
  <si>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</si>
  <si>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</si>
  <si>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</si>
  <si>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</si>
  <si>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</si>
  <si>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</si>
  <si>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</si>
  <si>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</si>
  <si>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</si>
  <si>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</si>
  <si>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</si>
  <si>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</si>
  <si>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</si>
  <si>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</si>
  <si>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</si>
  <si>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</si>
  <si>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</si>
  <si>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</si>
  <si>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</si>
  <si>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</si>
  <si>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</si>
  <si>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</si>
  <si>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</si>
  <si>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</si>
  <si>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</si>
  <si>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</si>
  <si>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</si>
  <si>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</si>
  <si>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</si>
  <si>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</si>
  <si>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</si>
  <si>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</si>
  <si>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</si>
  <si>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</si>
  <si>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</si>
  <si>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</si>
  <si>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</si>
  <si>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</si>
  <si>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</si>
  <si>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</si>
  <si>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</si>
  <si>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</si>
  <si>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</si>
  <si>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</si>
  <si>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</si>
  <si>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</si>
  <si>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</si>
  <si>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</si>
  <si>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</si>
  <si>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</si>
  <si>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</si>
  <si>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</si>
  <si>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</si>
  <si>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</si>
  <si>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</si>
  <si>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</si>
  <si>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</si>
  <si>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</si>
  <si>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</si>
  <si>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</si>
  <si>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</si>
  <si>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</si>
  <si>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</si>
  <si>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</si>
  <si>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</si>
  <si>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</si>
  <si>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</si>
  <si>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</si>
  <si>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</si>
  <si>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</si>
  <si>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</si>
  <si>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</si>
  <si>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</si>
  <si>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</si>
  <si>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</si>
  <si>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</si>
  <si>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</si>
  <si>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</si>
  <si>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</si>
  <si>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</si>
  <si>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</si>
  <si>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</si>
  <si>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</si>
  <si>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</si>
  <si>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</si>
  <si>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</si>
  <si>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</si>
  <si>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</si>
  <si>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</si>
  <si>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</si>
  <si>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</si>
  <si>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</si>
  <si>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</si>
  <si>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</si>
  <si>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</si>
  <si>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</si>
  <si>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</si>
  <si>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</si>
  <si>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</si>
  <si>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</si>
  <si>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</si>
  <si>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</si>
  <si>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</si>
  <si>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</si>
  <si>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</si>
  <si>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</si>
  <si>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</si>
  <si>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</si>
  <si>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</si>
  <si>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</si>
  <si>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</si>
  <si>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</si>
  <si>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</si>
  <si>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</si>
  <si>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</si>
  <si>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</si>
  <si>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</si>
  <si>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</si>
  <si>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</si>
  <si>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</si>
  <si>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</si>
  <si>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</si>
  <si>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</si>
  <si>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</si>
  <si>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</si>
  <si>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</si>
  <si>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</si>
  <si>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</si>
  <si>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</si>
  <si>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</si>
  <si>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</si>
  <si>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</si>
  <si>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</si>
  <si>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</si>
  <si>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</si>
  <si>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</si>
  <si>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</si>
  <si>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</si>
  <si>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</si>
  <si>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</si>
  <si>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</si>
  <si>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</si>
  <si>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</si>
  <si>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</si>
  <si>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</si>
  <si>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</si>
  <si>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</si>
  <si>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</si>
  <si>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</si>
  <si>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</si>
  <si>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</si>
  <si>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</si>
  <si>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</si>
  <si>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</si>
  <si>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</si>
  <si>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</si>
  <si>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</si>
  <si>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</si>
  <si>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</si>
  <si>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</si>
  <si>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</si>
  <si>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</si>
  <si>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</si>
  <si>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</si>
  <si>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</si>
  <si>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</si>
  <si>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</si>
  <si>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</si>
  <si>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</si>
  <si>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</si>
  <si>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</si>
  <si>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</si>
  <si>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</si>
  <si>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</si>
  <si>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</si>
  <si>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</si>
  <si>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</si>
  <si>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</si>
  <si>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</si>
  <si>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</si>
  <si>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</si>
  <si>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</si>
  <si>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</si>
  <si>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</si>
  <si>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</si>
  <si>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</si>
  <si>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</si>
  <si>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</si>
  <si>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</si>
  <si>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</si>
  <si>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</si>
  <si>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</si>
  <si>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</si>
  <si>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</si>
  <si>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</si>
  <si>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</si>
  <si>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</si>
  <si>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</si>
  <si>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</si>
  <si>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</si>
  <si>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</si>
  <si>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</si>
  <si>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</si>
  <si>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</si>
  <si>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</si>
  <si>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</si>
  <si>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</si>
  <si>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</si>
  <si>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</si>
  <si>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</si>
  <si>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</si>
  <si>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</si>
  <si>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</si>
  <si>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</si>
  <si>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</si>
  <si>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</si>
  <si>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</si>
  <si>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</si>
  <si>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</si>
  <si>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</si>
  <si>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</si>
  <si>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</si>
  <si>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</si>
  <si>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</si>
  <si>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</si>
  <si>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</si>
  <si>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</si>
  <si>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</si>
  <si>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</si>
  <si>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</si>
  <si>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</si>
  <si>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</si>
  <si>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</si>
  <si>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</si>
  <si>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</si>
  <si>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</si>
  <si>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</si>
  <si>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</si>
  <si>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</si>
  <si>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</si>
  <si>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</si>
  <si>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</si>
  <si>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</si>
  <si>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</si>
  <si>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</si>
  <si>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</si>
  <si>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</si>
  <si>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</si>
  <si>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</si>
  <si>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</si>
  <si>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</si>
  <si>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</si>
  <si>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</si>
  <si>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</si>
  <si>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</si>
  <si>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</si>
  <si>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</si>
  <si>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</si>
  <si>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</si>
  <si>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</si>
  <si>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</si>
  <si>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</si>
  <si>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</si>
  <si>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</si>
  <si>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</si>
  <si>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</si>
  <si>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</si>
  <si>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</si>
  <si>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</si>
  <si>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</si>
  <si>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</si>
  <si>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</si>
  <si>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</si>
  <si>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</si>
  <si>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</si>
  <si>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</si>
  <si>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</si>
  <si>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</si>
  <si>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</si>
  <si>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</si>
  <si>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</si>
  <si>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</si>
  <si>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</si>
  <si>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</si>
  <si>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</si>
  <si>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</si>
  <si>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</si>
  <si>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</si>
  <si>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</si>
  <si>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</si>
  <si>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</si>
  <si>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</si>
  <si>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</si>
  <si>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</si>
  <si>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</si>
  <si>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</si>
  <si>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</si>
  <si>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</si>
  <si>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</si>
  <si>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</si>
  <si>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</si>
  <si>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</si>
  <si>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</si>
  <si>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</si>
  <si>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</si>
  <si>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</si>
  <si>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</si>
  <si>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</si>
  <si>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</si>
  <si>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</si>
  <si>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</si>
  <si>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</si>
  <si>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</si>
  <si>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</si>
  <si>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</si>
  <si>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</si>
  <si>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</si>
  <si>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</si>
  <si>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</si>
  <si>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</si>
  <si>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</si>
  <si>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</si>
  <si>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</si>
  <si>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</si>
  <si>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</si>
  <si>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</si>
  <si>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</si>
  <si>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</si>
  <si>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</si>
  <si>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</si>
  <si>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</si>
  <si>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</si>
  <si>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</si>
  <si>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</si>
  <si>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</si>
  <si>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</si>
  <si>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</si>
  <si>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</si>
  <si>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</si>
  <si>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</si>
  <si>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</si>
  <si>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</si>
  <si>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</si>
  <si>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</si>
  <si>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</si>
  <si>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</si>
  <si>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</si>
  <si>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</si>
  <si>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</si>
  <si>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</si>
  <si>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</si>
  <si>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</si>
  <si>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</si>
  <si>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</si>
  <si>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</si>
  <si>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</si>
  <si>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</si>
  <si>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</si>
  <si>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</si>
  <si>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</si>
  <si>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</si>
  <si>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</si>
  <si>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</si>
  <si>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</si>
  <si>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</si>
  <si>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</si>
  <si>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</si>
  <si>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</si>
  <si>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</si>
  <si>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</si>
  <si>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</si>
  <si>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</si>
  <si>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</si>
  <si>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</si>
  <si>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</si>
  <si>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</si>
  <si>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</si>
  <si>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</si>
  <si>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</si>
  <si>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</si>
  <si>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</si>
  <si>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</si>
  <si>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</si>
  <si>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</si>
  <si>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</si>
  <si>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</si>
  <si>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</si>
  <si>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</si>
  <si>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</si>
  <si>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</si>
  <si>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</si>
  <si>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</si>
  <si>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</si>
  <si>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</si>
  <si>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</si>
  <si>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</si>
  <si>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</si>
  <si>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</si>
  <si>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</si>
  <si>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</si>
  <si>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</si>
  <si>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</si>
  <si>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</si>
  <si>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</si>
  <si>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</si>
  <si>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</si>
  <si>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</si>
  <si>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</si>
  <si>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</si>
  <si>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</si>
  <si>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</si>
  <si>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</si>
  <si>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</si>
  <si>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</si>
  <si>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</si>
  <si>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</si>
  <si>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</si>
  <si>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</si>
  <si>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</si>
  <si>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</si>
  <si>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</si>
  <si>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</si>
  <si>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</si>
  <si>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</si>
  <si>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</si>
  <si>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</si>
  <si>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</si>
  <si>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</si>
  <si>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</si>
  <si>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</si>
  <si>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</si>
  <si>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</si>
  <si>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</si>
  <si>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</si>
  <si>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</si>
  <si>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</si>
  <si>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</si>
  <si>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</si>
  <si>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</si>
  <si>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</si>
  <si>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</si>
  <si>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</si>
  <si>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</si>
  <si>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</si>
  <si>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</si>
  <si>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</si>
  <si>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</si>
  <si>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</si>
  <si>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</si>
  <si>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</si>
  <si>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</si>
  <si>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</si>
  <si>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</si>
  <si>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</si>
  <si>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</si>
  <si>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</si>
  <si>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</si>
  <si>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</si>
  <si>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</si>
  <si>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</si>
  <si>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</si>
  <si>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</si>
  <si>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</si>
  <si>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</si>
  <si>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</si>
  <si>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</si>
  <si>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</si>
  <si>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</si>
  <si>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</si>
  <si>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</si>
  <si>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</si>
  <si>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</si>
  <si>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</si>
  <si>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</si>
  <si>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</si>
  <si>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</si>
  <si>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</si>
  <si>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</si>
  <si>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</si>
  <si>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</si>
  <si>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</si>
  <si>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</si>
  <si>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</si>
  <si>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</si>
  <si>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</si>
  <si>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</si>
  <si>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</si>
  <si>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</si>
  <si>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</si>
  <si>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</si>
  <si>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</si>
  <si>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</si>
  <si>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</si>
  <si>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</si>
  <si>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</si>
  <si>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</si>
  <si>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</si>
  <si>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</si>
  <si>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</si>
  <si>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</si>
  <si>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</si>
  <si>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</si>
  <si>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</si>
  <si>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</si>
  <si>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</si>
  <si>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</si>
  <si>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</si>
  <si>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</si>
  <si>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</si>
  <si>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</si>
  <si>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</si>
  <si>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</si>
  <si>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</si>
  <si>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</si>
  <si>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</si>
  <si>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</si>
  <si>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</si>
  <si>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</si>
  <si>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</si>
  <si>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</si>
  <si>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</si>
  <si>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</si>
  <si>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</si>
  <si>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</si>
  <si>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</si>
  <si>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</si>
  <si>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</si>
  <si>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</si>
  <si>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</si>
  <si>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</si>
  <si>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</si>
  <si>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</si>
  <si>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</si>
  <si>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</si>
  <si>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</si>
  <si>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</si>
  <si>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</si>
  <si>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</si>
  <si>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</si>
  <si>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</si>
  <si>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</si>
  <si>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</si>
  <si>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</si>
  <si>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</si>
  <si>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</si>
  <si>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</si>
  <si>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</si>
  <si>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</si>
  <si>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</si>
  <si>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</si>
  <si>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</si>
  <si>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</si>
  <si>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</si>
  <si>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</si>
  <si>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</si>
  <si>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</si>
  <si>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</si>
  <si>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</si>
  <si>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</si>
  <si>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</si>
  <si>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</si>
  <si>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</si>
  <si>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</si>
  <si>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</si>
  <si>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</si>
  <si>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</si>
  <si>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</si>
  <si>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</si>
  <si>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</si>
  <si>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</si>
  <si>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</si>
  <si>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</si>
  <si>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</si>
  <si>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</si>
  <si>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</si>
  <si>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</si>
  <si>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</si>
  <si>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</si>
  <si>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</si>
  <si>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</si>
  <si>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</si>
  <si>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</si>
  <si>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</si>
  <si>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</si>
  <si>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</si>
  <si>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</si>
  <si>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</si>
  <si>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</si>
  <si>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</si>
  <si>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</si>
  <si>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</si>
  <si>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</si>
  <si>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</si>
  <si>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</si>
  <si>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</si>
  <si>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</si>
  <si>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</si>
  <si>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</si>
  <si>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</si>
  <si>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</si>
  <si>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</si>
  <si>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</si>
  <si>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</si>
  <si>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</si>
  <si>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</si>
  <si>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</si>
  <si>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</si>
  <si>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</si>
  <si>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</si>
  <si>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</si>
  <si>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</si>
  <si>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</si>
  <si>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</si>
  <si>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</si>
  <si>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</si>
  <si>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</si>
  <si>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</si>
  <si>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</si>
  <si>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</si>
  <si>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</si>
  <si>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</si>
  <si>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</si>
  <si>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</si>
  <si>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</si>
  <si>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</si>
  <si>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</si>
  <si>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</si>
  <si>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</si>
  <si>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</si>
  <si>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</si>
  <si>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</si>
  <si>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</si>
  <si>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</si>
  <si>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</si>
  <si>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</si>
  <si>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</si>
  <si>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</si>
  <si>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</si>
  <si>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</si>
  <si>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</si>
  <si>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</si>
  <si>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</si>
  <si>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</si>
  <si>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</si>
  <si>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</si>
  <si>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</si>
  <si>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</si>
  <si>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</si>
  <si>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</si>
  <si>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</si>
  <si>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</si>
  <si>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</si>
  <si>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</si>
  <si>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</si>
  <si>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</si>
  <si>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</si>
  <si>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</si>
  <si>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</si>
  <si>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</si>
  <si>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</si>
  <si>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</si>
  <si>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</si>
  <si>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</si>
  <si>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</si>
  <si>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</si>
  <si>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</si>
  <si>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</si>
  <si>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</si>
  <si>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</si>
  <si>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</si>
  <si>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</si>
  <si>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</si>
  <si>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</si>
  <si>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</si>
  <si>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</si>
  <si>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</si>
  <si>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</si>
  <si>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</si>
  <si>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</si>
  <si>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</si>
  <si>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</si>
  <si>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</si>
  <si>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</si>
  <si>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</si>
  <si>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</si>
  <si>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</si>
  <si>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</si>
  <si>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</si>
  <si>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</si>
  <si>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</si>
  <si>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</si>
  <si>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</si>
  <si>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</si>
  <si>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</si>
  <si>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</si>
  <si>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</si>
  <si>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</si>
  <si>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</si>
  <si>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</si>
  <si>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</si>
  <si>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</si>
  <si>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</si>
  <si>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</si>
  <si>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</si>
  <si>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</si>
  <si>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</si>
  <si>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</si>
  <si>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</si>
  <si>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</si>
  <si>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</si>
  <si>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</si>
  <si>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</si>
  <si>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</si>
  <si>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</si>
  <si>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</si>
  <si>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</si>
  <si>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</si>
  <si>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</si>
  <si>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</si>
  <si>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</si>
  <si>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</si>
  <si>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</si>
  <si>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</si>
  <si>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</si>
  <si>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</si>
  <si>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</si>
  <si>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</si>
  <si>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</si>
  <si>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</si>
  <si>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</si>
  <si>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</si>
  <si>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</si>
  <si>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</si>
  <si>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</si>
  <si>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</si>
  <si>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</si>
  <si>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</si>
  <si>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</si>
  <si>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</si>
  <si>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</si>
  <si>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</si>
  <si>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</si>
  <si>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</si>
  <si>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</si>
  <si>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</si>
  <si>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</si>
  <si>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</si>
  <si>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</si>
  <si>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</si>
  <si>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</si>
  <si>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</si>
  <si>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</si>
  <si>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</si>
  <si>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</si>
  <si>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</si>
  <si>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</si>
  <si>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</si>
  <si>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</si>
  <si>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</si>
  <si>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</si>
  <si>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</si>
  <si>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</si>
  <si>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</si>
  <si>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</si>
  <si>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</si>
  <si>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</si>
  <si>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</si>
  <si>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</si>
  <si>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</si>
  <si>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</si>
  <si>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</si>
  <si>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</si>
  <si>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</si>
  <si>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</si>
  <si>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</si>
  <si>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</si>
  <si>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</si>
  <si>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</si>
  <si>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</si>
  <si>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</si>
  <si>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</si>
  <si>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</si>
  <si>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</si>
  <si>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</si>
  <si>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</si>
  <si>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</si>
  <si>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</si>
  <si>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</si>
  <si>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</si>
  <si>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</si>
  <si>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</si>
  <si>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</si>
  <si>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</si>
  <si>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</si>
  <si>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</si>
  <si>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</si>
  <si>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</si>
  <si>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</si>
  <si>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</si>
  <si>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</si>
  <si>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</si>
  <si>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</si>
  <si>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</si>
  <si>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</si>
  <si>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</si>
  <si>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</si>
  <si>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</si>
  <si>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</si>
  <si>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</si>
  <si>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</si>
  <si>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</si>
  <si>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</si>
  <si>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</si>
  <si>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</si>
  <si>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</si>
  <si>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</si>
  <si>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</si>
  <si>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</si>
  <si>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</si>
  <si>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</si>
  <si>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</si>
  <si>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</si>
  <si>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</si>
  <si>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</si>
  <si>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</si>
  <si>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</si>
  <si>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</si>
  <si>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</si>
  <si>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</si>
  <si>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</si>
  <si>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</si>
  <si>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</si>
  <si>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</si>
  <si>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</si>
  <si>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</si>
  <si>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</si>
  <si>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</si>
  <si>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</si>
  <si>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</si>
  <si>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</si>
  <si>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</si>
  <si>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</si>
  <si>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</si>
  <si>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</si>
  <si>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</si>
  <si>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</si>
  <si>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</si>
  <si>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</si>
  <si>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</si>
  <si>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</si>
  <si>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</si>
  <si>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</si>
  <si>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</si>
  <si>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</si>
  <si>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</si>
  <si>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</si>
  <si>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</si>
  <si>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</si>
  <si>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</si>
  <si>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</si>
  <si>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</si>
  <si>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</si>
  <si>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</si>
  <si>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</si>
  <si>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</si>
  <si>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</si>
  <si>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</si>
  <si>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</si>
  <si>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</si>
  <si>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</si>
  <si>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</si>
  <si>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</si>
  <si>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</si>
  <si>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</si>
  <si>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</si>
  <si>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</si>
  <si>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</si>
  <si>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</si>
  <si>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</si>
  <si>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</si>
  <si>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</si>
  <si>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</si>
  <si>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</si>
  <si>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</si>
  <si>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</si>
  <si>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</si>
  <si>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</si>
  <si>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</si>
  <si>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</si>
  <si>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</si>
  <si>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</si>
  <si>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</si>
  <si>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</si>
  <si>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</si>
  <si>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</si>
  <si>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</si>
  <si>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</si>
  <si>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</si>
  <si>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</si>
  <si>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</si>
  <si>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</si>
  <si>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</si>
  <si>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</si>
  <si>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</si>
  <si>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</si>
  <si>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</si>
  <si>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</si>
  <si>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</si>
  <si>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</si>
  <si>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</si>
  <si>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</si>
  <si>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</si>
  <si>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</si>
  <si>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</si>
  <si>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</si>
  <si>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</si>
  <si>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</si>
  <si>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</si>
  <si>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</si>
  <si>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</si>
  <si>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</si>
  <si>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</si>
  <si>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</si>
  <si>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</si>
  <si>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</si>
  <si>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</si>
  <si>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</si>
  <si>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</si>
  <si>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</si>
  <si>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</si>
  <si>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</si>
  <si>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</si>
  <si>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</si>
  <si>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</si>
  <si>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</si>
  <si>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</si>
  <si>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</si>
  <si>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</si>
  <si>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</si>
  <si>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</si>
  <si>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</si>
  <si>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</si>
  <si>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</si>
  <si>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</si>
  <si>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</si>
  <si>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</si>
  <si>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</si>
  <si>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</si>
  <si>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</si>
  <si>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</si>
  <si>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</si>
  <si>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</si>
  <si>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</si>
  <si>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</si>
  <si>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</si>
  <si>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</si>
  <si>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</si>
  <si>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</si>
  <si>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</si>
  <si>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</si>
  <si>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</si>
  <si>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</si>
  <si>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</si>
  <si>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</si>
  <si>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</si>
  <si>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</si>
  <si>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</si>
  <si>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</si>
  <si>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</si>
  <si>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</si>
  <si>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</si>
  <si>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</si>
  <si>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</si>
  <si>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</si>
  <si>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</si>
  <si>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</si>
  <si>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</si>
  <si>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</si>
  <si>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</si>
  <si>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</si>
  <si>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</si>
  <si>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</si>
  <si>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</si>
  <si>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</si>
  <si>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</si>
  <si>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</si>
  <si>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</si>
  <si>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</si>
  <si>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</si>
  <si>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</si>
  <si>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</si>
  <si>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</si>
  <si>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</si>
  <si>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</si>
  <si>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</si>
  <si>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</si>
  <si>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</si>
  <si>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</si>
  <si>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</si>
  <si>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</si>
  <si>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</si>
  <si>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</si>
  <si>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</si>
  <si>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</si>
  <si>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</si>
  <si>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</si>
  <si>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</si>
  <si>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</si>
  <si>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</si>
  <si>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</si>
  <si>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</si>
  <si>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</si>
  <si>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</si>
  <si>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</si>
  <si>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</si>
  <si>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</si>
  <si>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</si>
  <si>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</si>
  <si>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</si>
  <si>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</si>
  <si>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</si>
  <si>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</si>
  <si>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</si>
  <si>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</si>
  <si>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</si>
  <si>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</si>
  <si>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</si>
  <si>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</si>
  <si>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</si>
  <si>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</si>
  <si>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</si>
  <si>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</si>
  <si>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</si>
  <si>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</si>
  <si>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</si>
  <si>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</si>
  <si>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</si>
  <si>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</si>
  <si>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</si>
  <si>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</si>
  <si>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</si>
  <si>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</si>
  <si>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</si>
  <si>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</si>
  <si>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</si>
  <si>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</si>
  <si>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</si>
  <si>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</si>
  <si>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</si>
  <si>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</si>
  <si>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</si>
  <si>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</si>
  <si>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</si>
  <si>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</si>
  <si>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</si>
  <si>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</si>
  <si>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</si>
  <si>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</si>
  <si>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</si>
  <si>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</si>
  <si>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</si>
  <si>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</si>
  <si>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</si>
  <si>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</si>
  <si>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</si>
  <si>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</si>
  <si>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</si>
  <si>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</si>
  <si>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</si>
  <si>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</si>
  <si>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</si>
  <si>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</si>
  <si>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</si>
  <si>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</si>
  <si>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</si>
  <si>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</si>
  <si>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</si>
  <si>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</si>
  <si>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</si>
  <si>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</si>
  <si>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</si>
  <si>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</si>
  <si>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</si>
  <si>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</si>
  <si>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</si>
  <si>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</si>
  <si>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</si>
  <si>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</si>
  <si>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</si>
  <si>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</si>
  <si>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</si>
  <si>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</si>
  <si>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</si>
  <si>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</si>
  <si>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</si>
  <si>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</si>
  <si>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</si>
  <si>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</si>
  <si>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</si>
  <si>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</si>
  <si>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</si>
  <si>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</si>
  <si>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</si>
  <si>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</si>
  <si>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</si>
  <si>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</si>
  <si>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</si>
  <si>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</si>
  <si>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</si>
  <si>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</si>
  <si>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</si>
  <si>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</si>
  <si>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</si>
  <si>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</si>
  <si>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</si>
  <si>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</si>
  <si>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</si>
  <si>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</si>
  <si>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</si>
  <si>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</si>
  <si>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</si>
  <si>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</si>
  <si>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</si>
  <si>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</si>
  <si>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</si>
  <si>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</si>
  <si>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</si>
  <si>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</si>
  <si>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</si>
  <si>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</si>
  <si>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</si>
  <si>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</si>
  <si>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</si>
  <si>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</si>
  <si>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</si>
  <si>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</si>
  <si>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</si>
  <si>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</si>
  <si>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</si>
  <si>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</si>
  <si>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</si>
  <si>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</si>
  <si>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</si>
  <si>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</si>
  <si>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</si>
  <si>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</si>
  <si>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</si>
  <si>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</si>
  <si>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</si>
  <si>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</si>
  <si>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</si>
  <si>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</si>
  <si>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</si>
  <si>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</si>
  <si>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</si>
  <si>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</si>
  <si>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</si>
  <si>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</si>
  <si>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</si>
  <si>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</si>
  <si>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</si>
  <si>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</si>
  <si>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</si>
  <si>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</si>
  <si>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</si>
  <si>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</si>
  <si>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</si>
  <si>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</si>
  <si>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</si>
  <si>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</si>
  <si>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</si>
  <si>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</si>
  <si>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</si>
  <si>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</si>
  <si>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</si>
  <si>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</si>
  <si>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</si>
  <si>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</si>
  <si>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</si>
  <si>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</si>
  <si>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</si>
  <si>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</si>
  <si>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</si>
  <si>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</si>
  <si>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</si>
  <si>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</si>
  <si>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</si>
  <si>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</si>
  <si>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</si>
  <si>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</si>
  <si>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</si>
  <si>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</si>
  <si>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</si>
  <si>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</si>
  <si>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</si>
  <si>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</si>
  <si>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</si>
  <si>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</si>
  <si>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</si>
  <si>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</si>
  <si>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</si>
  <si>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</si>
  <si>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</si>
  <si>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</si>
  <si>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</si>
  <si>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</si>
  <si>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</si>
  <si>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</si>
  <si>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</si>
  <si>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</si>
  <si>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</si>
  <si>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</si>
  <si>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</si>
  <si>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</si>
  <si>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</si>
  <si>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</si>
  <si>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</si>
  <si>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</si>
  <si>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</si>
  <si>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</si>
  <si>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</si>
  <si>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</si>
  <si>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</si>
  <si>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</si>
  <si>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</si>
  <si>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</si>
  <si>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</si>
  <si>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</si>
  <si>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</si>
  <si>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</si>
  <si>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</si>
  <si>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</si>
  <si>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</si>
  <si>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</si>
  <si>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</si>
  <si>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</si>
  <si>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</si>
  <si>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</si>
  <si>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</si>
  <si>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</si>
  <si>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</si>
  <si>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</si>
  <si>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</si>
  <si>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</si>
  <si>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</si>
  <si>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</si>
  <si>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</si>
  <si>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</si>
  <si>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</si>
  <si>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</si>
  <si>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</si>
  <si>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</si>
  <si>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</si>
  <si>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</si>
  <si>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</si>
  <si>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</si>
  <si>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</si>
  <si>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</si>
  <si>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</si>
  <si>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</si>
  <si>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</si>
  <si>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</si>
  <si>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</si>
  <si>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</si>
  <si>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</si>
  <si>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</si>
  <si>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</si>
  <si>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</si>
  <si>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</si>
  <si>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</si>
  <si>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</si>
  <si>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</si>
  <si>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</si>
  <si>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</si>
  <si>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</si>
  <si>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</si>
  <si>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</si>
  <si>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</si>
  <si>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</si>
  <si>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</si>
  <si>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</si>
  <si>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</si>
  <si>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</si>
  <si>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</si>
  <si>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</si>
  <si>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</si>
  <si>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</si>
  <si>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</si>
  <si>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</si>
  <si>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</si>
  <si>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</si>
  <si>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</si>
  <si>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</si>
  <si>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</si>
  <si>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</si>
  <si>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</si>
  <si>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</si>
  <si>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</si>
  <si>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</si>
  <si>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</si>
  <si>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</si>
  <si>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</si>
  <si>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</si>
  <si>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</si>
  <si>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</si>
  <si>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</si>
  <si>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</si>
  <si>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</si>
  <si>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</si>
  <si>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</si>
  <si>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</si>
  <si>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</si>
  <si>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</si>
  <si>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</si>
  <si>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</si>
  <si>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</si>
  <si>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</si>
  <si>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</si>
  <si>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</si>
  <si>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</si>
  <si>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</si>
  <si>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</si>
  <si>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</si>
  <si>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</si>
  <si>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</si>
  <si>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</si>
  <si>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</si>
  <si>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</si>
  <si>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</si>
  <si>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</si>
  <si>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</si>
  <si>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</si>
  <si>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</si>
  <si>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</si>
  <si>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</si>
  <si>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</si>
  <si>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</si>
  <si>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</si>
  <si>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</si>
  <si>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</si>
  <si>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</si>
  <si>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</si>
  <si>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</si>
  <si>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</si>
  <si>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</si>
  <si>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</si>
  <si>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</si>
  <si>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</si>
  <si>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</si>
  <si>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</si>
  <si>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</si>
  <si>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</si>
  <si>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</si>
  <si>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</si>
  <si>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</si>
  <si>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</si>
  <si>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</si>
  <si>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</si>
  <si>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</si>
  <si>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</si>
  <si>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</si>
  <si>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</si>
  <si>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</si>
  <si>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</si>
  <si>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</si>
  <si>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</si>
  <si>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</si>
  <si>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</si>
  <si>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</si>
  <si>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</si>
  <si>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</si>
  <si>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</si>
  <si>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</si>
  <si>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</si>
  <si>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</si>
  <si>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</si>
  <si>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</si>
  <si>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</si>
  <si>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</si>
  <si>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</si>
  <si>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</si>
  <si>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</si>
  <si>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</si>
  <si>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</si>
  <si>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</si>
  <si>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</si>
  <si>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</si>
  <si>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</si>
  <si>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</si>
  <si>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</si>
  <si>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</si>
  <si>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</si>
  <si>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</si>
  <si>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</si>
  <si>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</si>
  <si>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</si>
  <si>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</si>
  <si>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</si>
  <si>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</si>
  <si>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</si>
  <si>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</si>
  <si>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</si>
  <si>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</si>
  <si>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</si>
  <si>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</si>
  <si>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</si>
  <si>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</si>
  <si>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</si>
  <si>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</si>
  <si>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</si>
  <si>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</si>
  <si>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</si>
  <si>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</si>
  <si>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</si>
  <si>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</si>
  <si>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</si>
  <si>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</si>
  <si>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</si>
  <si>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</si>
  <si>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</si>
  <si>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</si>
  <si>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</si>
  <si>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</si>
  <si>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</si>
  <si>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</si>
  <si>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</si>
  <si>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</si>
  <si>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</si>
  <si>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</si>
  <si>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</si>
  <si>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</si>
  <si>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</si>
  <si>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</si>
  <si>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</si>
  <si>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</si>
  <si>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</si>
  <si>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</si>
  <si>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</si>
  <si>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</si>
  <si>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</si>
  <si>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</si>
  <si>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</si>
  <si>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</si>
  <si>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</si>
  <si>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</si>
  <si>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</si>
  <si>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</si>
  <si>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</si>
  <si>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</si>
  <si>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</si>
  <si>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</si>
  <si>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</si>
  <si>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</si>
  <si>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</si>
  <si>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</si>
  <si>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</si>
  <si>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</si>
  <si>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</si>
  <si>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</si>
  <si>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</si>
  <si>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</si>
  <si>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</si>
  <si>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</si>
  <si>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</si>
  <si>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</si>
  <si>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</si>
  <si>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</si>
  <si>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</si>
  <si>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</si>
  <si>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</si>
  <si>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</si>
  <si>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</si>
  <si>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</si>
  <si>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</si>
  <si>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</si>
  <si>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</si>
  <si>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</si>
  <si>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</si>
  <si>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</si>
  <si>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</si>
  <si>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</si>
  <si>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</si>
  <si>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</si>
  <si>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</si>
  <si>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</si>
  <si>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</si>
  <si>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</si>
  <si>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</si>
  <si>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</si>
  <si>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</si>
  <si>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</si>
  <si>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</si>
  <si>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</si>
  <si>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</si>
  <si>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</si>
  <si>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</si>
  <si>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</si>
  <si>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</si>
  <si>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</si>
  <si>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</si>
  <si>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</si>
  <si>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</si>
  <si>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</si>
  <si>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</si>
  <si>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</si>
  <si>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</si>
  <si>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</si>
  <si>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</si>
  <si>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</si>
  <si>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</si>
  <si>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</si>
  <si>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</si>
  <si>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</si>
  <si>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</si>
  <si>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</si>
  <si>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</si>
  <si>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</si>
  <si>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</si>
  <si>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</si>
  <si>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</si>
  <si>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</si>
  <si>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</si>
  <si>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</si>
  <si>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</si>
  <si>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</si>
  <si>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</si>
  <si>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</si>
  <si>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</si>
  <si>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</si>
  <si>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</si>
  <si>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</si>
  <si>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</si>
  <si>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</si>
  <si>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</si>
  <si>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</si>
  <si>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</si>
  <si>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</si>
  <si>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</si>
  <si>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</si>
  <si>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</si>
  <si>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</si>
  <si>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</si>
  <si>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</si>
  <si>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</si>
  <si>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</si>
  <si>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</si>
  <si>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</si>
  <si>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</si>
  <si>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</si>
  <si>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</si>
  <si>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</si>
  <si>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</si>
  <si>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</si>
  <si>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</si>
  <si>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</si>
  <si>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</si>
  <si>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</si>
  <si>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</si>
  <si>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</si>
  <si>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</si>
  <si>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</si>
  <si>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</si>
  <si>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</si>
  <si>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</si>
  <si>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</si>
  <si>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</si>
  <si>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</si>
  <si>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</si>
  <si>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</si>
  <si>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</si>
  <si>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</si>
  <si>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</si>
  <si>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</si>
  <si>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</si>
  <si>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</si>
  <si>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</si>
  <si>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</si>
  <si>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</si>
  <si>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</si>
  <si>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</si>
  <si>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</si>
  <si>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</si>
  <si>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</si>
  <si>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</si>
  <si>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</si>
  <si>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</si>
  <si>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</si>
  <si>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</si>
  <si>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</si>
  <si>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</si>
  <si>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</si>
  <si>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</si>
  <si>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</si>
  <si>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</si>
  <si>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</si>
  <si>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</si>
  <si>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</si>
  <si>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</si>
  <si>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</si>
  <si>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</si>
  <si>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</si>
  <si>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</si>
  <si>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</si>
  <si>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</si>
  <si>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</si>
  <si>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</si>
  <si>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</si>
  <si>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</si>
  <si>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</si>
  <si>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</si>
  <si>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</si>
  <si>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</si>
  <si>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</si>
  <si>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</si>
  <si>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</si>
  <si>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</si>
  <si>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</si>
  <si>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</si>
  <si>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</si>
  <si>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</si>
  <si>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</si>
  <si>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</si>
  <si>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</si>
  <si>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</si>
  <si>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</si>
  <si>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</si>
  <si>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</si>
  <si>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</si>
  <si>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</si>
  <si>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</si>
  <si>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</si>
  <si>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</si>
  <si>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</si>
  <si>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</si>
  <si>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</si>
  <si>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</si>
  <si>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</si>
  <si>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</si>
  <si>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</si>
  <si>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</si>
  <si>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</si>
  <si>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</si>
  <si>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</si>
  <si>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</si>
  <si>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</si>
  <si>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</si>
  <si>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</si>
  <si>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</si>
  <si>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</si>
  <si>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</si>
  <si>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</si>
  <si>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</si>
  <si>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</si>
  <si>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</si>
  <si>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</si>
  <si>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</si>
  <si>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</si>
  <si>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</si>
  <si>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</si>
  <si>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</si>
  <si>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</si>
  <si>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</si>
  <si>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</si>
  <si>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</si>
  <si>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</si>
  <si>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</si>
  <si>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</si>
  <si>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</si>
  <si>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</si>
  <si>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</si>
  <si>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</si>
  <si>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</si>
  <si>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</si>
  <si>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</si>
  <si>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</si>
  <si>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</si>
  <si>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</si>
  <si>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</si>
  <si>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</si>
  <si>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</si>
  <si>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</si>
  <si>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</si>
  <si>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</si>
  <si>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</si>
  <si>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</si>
  <si>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</si>
  <si>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</si>
  <si>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</si>
  <si>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</si>
  <si>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</si>
  <si>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</si>
  <si>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</si>
  <si>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</si>
  <si>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</si>
  <si>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</si>
  <si>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</si>
  <si>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</si>
  <si>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</si>
  <si>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</si>
  <si>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</si>
  <si>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</si>
  <si>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</si>
  <si>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</si>
  <si>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</si>
  <si>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</si>
  <si>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</si>
  <si>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</si>
  <si>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</si>
  <si>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</si>
  <si>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</si>
  <si>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</si>
  <si>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</si>
  <si>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</si>
  <si>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</si>
  <si>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</si>
  <si>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</si>
  <si>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</si>
  <si>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</si>
  <si>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</si>
  <si>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</si>
  <si>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</si>
  <si>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</si>
  <si>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</si>
  <si>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</si>
  <si>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</si>
  <si>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</si>
  <si>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</si>
  <si>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</si>
  <si>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</si>
  <si>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</si>
  <si>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</si>
  <si>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</si>
  <si>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</si>
  <si>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</si>
  <si>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</si>
  <si>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</si>
  <si>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</si>
  <si>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</si>
  <si>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</si>
  <si>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</si>
  <si>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</si>
  <si>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</si>
  <si>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</si>
  <si>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</si>
  <si>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</si>
  <si>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</si>
  <si>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</si>
  <si>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</si>
  <si>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</si>
  <si>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</si>
  <si>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</si>
  <si>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</si>
  <si>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</si>
  <si>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</si>
  <si>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</si>
  <si>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</si>
  <si>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</si>
  <si>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</si>
  <si>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</si>
  <si>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</si>
  <si>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</si>
  <si>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</si>
  <si>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</si>
  <si>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</si>
  <si>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</si>
  <si>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</si>
  <si>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</si>
  <si>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</si>
  <si>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</si>
  <si>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</si>
  <si>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</si>
  <si>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</si>
  <si>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</si>
  <si>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</si>
  <si>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</si>
  <si>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</si>
  <si>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</si>
  <si>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</si>
  <si>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</si>
  <si>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</si>
  <si>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</si>
  <si>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</si>
  <si>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</si>
  <si>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</si>
  <si>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</si>
  <si>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</si>
  <si>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</si>
  <si>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</si>
  <si>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</si>
  <si>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</si>
  <si>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</si>
  <si>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</si>
  <si>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</si>
  <si>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</si>
  <si>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</si>
  <si>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</si>
  <si>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</si>
  <si>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</si>
  <si>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</si>
  <si>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</si>
  <si>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</si>
  <si>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</si>
  <si>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</si>
  <si>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</si>
  <si>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</si>
  <si>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</si>
  <si>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</si>
  <si>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</si>
  <si>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</si>
  <si>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</si>
  <si>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</si>
  <si>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</si>
  <si>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</si>
  <si>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</si>
  <si>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</si>
  <si>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</si>
  <si>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</si>
  <si>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</si>
  <si>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</si>
  <si>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</si>
  <si>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</si>
  <si>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</si>
  <si>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</si>
  <si>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</si>
  <si>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</si>
  <si>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</si>
  <si>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</si>
  <si>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</si>
  <si>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</si>
  <si>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</si>
  <si>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</si>
  <si>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</si>
  <si>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</si>
  <si>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</si>
  <si>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</si>
  <si>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</si>
  <si>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</si>
  <si>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</si>
  <si>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</si>
  <si>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</si>
  <si>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</si>
  <si>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</si>
  <si>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</si>
  <si>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</si>
  <si>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</si>
  <si>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</si>
  <si>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</si>
  <si>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</si>
  <si>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</si>
  <si>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</si>
  <si>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</si>
  <si>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</si>
  <si>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</si>
  <si>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</si>
  <si>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</si>
  <si>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</si>
  <si>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</si>
  <si>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</si>
  <si>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</si>
  <si>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</si>
  <si>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</si>
  <si>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</si>
  <si>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</si>
  <si>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</si>
  <si>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</si>
  <si>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</si>
  <si>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</si>
  <si>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</si>
  <si>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</si>
  <si>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</si>
  <si>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</si>
  <si>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</si>
  <si>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</si>
  <si>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</si>
  <si>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</si>
  <si>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</si>
  <si>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</si>
  <si>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</si>
  <si>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</si>
  <si>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</si>
  <si>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</si>
  <si>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</si>
  <si>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</si>
  <si>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</si>
  <si>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</si>
  <si>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</si>
  <si>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</si>
  <si>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</si>
  <si>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</si>
  <si>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</si>
  <si>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</si>
  <si>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</si>
  <si>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</si>
  <si>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</si>
  <si>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</si>
  <si>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</si>
  <si>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</si>
  <si>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</si>
  <si>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</si>
  <si>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</si>
  <si>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</si>
  <si>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</si>
  <si>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</si>
  <si>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</si>
  <si>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</si>
  <si>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</si>
  <si>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</si>
  <si>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</si>
  <si>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</si>
  <si>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</si>
  <si>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</si>
  <si>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</si>
  <si>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</si>
  <si>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</si>
  <si>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</si>
  <si>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</si>
  <si>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</si>
  <si>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</si>
  <si>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</si>
  <si>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</si>
  <si>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</si>
  <si>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</si>
  <si>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</si>
  <si>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</si>
  <si>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</si>
  <si>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</si>
  <si>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</si>
  <si>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</si>
  <si>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</si>
  <si>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</si>
  <si>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</si>
  <si>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</si>
  <si>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</si>
  <si>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</si>
  <si>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</si>
  <si>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</si>
  <si>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</si>
  <si>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</si>
  <si>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</si>
  <si>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</si>
  <si>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</si>
  <si>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</si>
  <si>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</si>
  <si>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</si>
  <si>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</si>
  <si>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</si>
  <si>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</si>
  <si>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</si>
  <si>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</si>
  <si>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</si>
  <si>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</si>
  <si>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</si>
  <si>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</si>
  <si>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</si>
  <si>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</si>
  <si>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</si>
  <si>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</si>
  <si>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</si>
  <si>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</si>
  <si>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</si>
  <si>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</si>
  <si>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</si>
  <si>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</si>
  <si>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</si>
  <si>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</si>
  <si>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</si>
  <si>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</si>
  <si>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</si>
  <si>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</si>
  <si>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</si>
  <si>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</si>
  <si>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</si>
  <si>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</si>
  <si>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</si>
  <si>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</si>
  <si>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</si>
  <si>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</si>
  <si>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</si>
  <si>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</si>
  <si>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</si>
  <si>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</si>
  <si>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</si>
  <si>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</si>
  <si>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</si>
  <si>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</si>
  <si>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</si>
  <si>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</si>
  <si>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</si>
  <si>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</si>
  <si>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</si>
  <si>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</si>
  <si>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</si>
  <si>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</si>
  <si>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</si>
  <si>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</si>
  <si>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</si>
  <si>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</si>
  <si>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</si>
  <si>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</si>
  <si>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</si>
  <si>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</si>
  <si>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</si>
  <si>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</si>
  <si>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</si>
  <si>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</si>
  <si>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</si>
  <si>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</si>
  <si>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</si>
  <si>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</si>
  <si>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</si>
  <si>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</si>
  <si>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</si>
  <si>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</si>
  <si>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</si>
  <si>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</si>
  <si>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</si>
  <si>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</si>
  <si>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</si>
  <si>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</si>
  <si>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</si>
  <si>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</si>
  <si>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</si>
  <si>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</si>
  <si>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</si>
  <si>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</si>
  <si>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</si>
  <si>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</si>
  <si>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</si>
  <si>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</si>
  <si>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</si>
  <si>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</si>
  <si>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</si>
  <si>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</si>
  <si>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</si>
  <si>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</si>
  <si>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</si>
  <si>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</si>
  <si>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</si>
  <si>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</si>
  <si>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</si>
  <si>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</si>
  <si>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</si>
  <si>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</si>
  <si>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</si>
  <si>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</si>
  <si>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</si>
  <si>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</si>
  <si>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</si>
  <si>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</si>
  <si>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</si>
  <si>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</si>
  <si>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</si>
  <si>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</si>
  <si>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</si>
  <si>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</si>
  <si>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</si>
  <si>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</si>
  <si>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</si>
  <si>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</si>
  <si>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</si>
  <si>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</si>
  <si>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</si>
  <si>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</si>
  <si>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</si>
  <si>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</si>
  <si>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</si>
  <si>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</si>
  <si>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</si>
  <si>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</si>
  <si>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</si>
  <si>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</si>
  <si>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</si>
  <si>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</si>
  <si>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</si>
  <si>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</si>
  <si>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</si>
  <si>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</si>
  <si>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</si>
  <si>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</si>
  <si>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</si>
  <si>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</si>
  <si>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</si>
  <si>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</si>
  <si>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</si>
  <si>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</si>
  <si>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</si>
  <si>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</si>
  <si>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</si>
  <si>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</si>
  <si>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</si>
  <si>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</si>
  <si>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</si>
  <si>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</si>
  <si>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</si>
  <si>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</si>
  <si>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</si>
  <si>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</si>
  <si>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</si>
  <si>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</si>
  <si>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</si>
  <si>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</si>
  <si>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</si>
  <si>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</si>
  <si>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</si>
  <si>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</si>
  <si>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</si>
  <si>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</si>
  <si>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</si>
  <si>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</si>
  <si>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</si>
  <si>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</si>
  <si>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</si>
  <si>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</si>
  <si>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</si>
  <si>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</si>
  <si>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</si>
  <si>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</si>
  <si>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</si>
  <si>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</si>
  <si>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</si>
  <si>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</si>
  <si>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</si>
  <si>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</si>
  <si>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</si>
  <si>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</si>
  <si>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</si>
  <si>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</si>
  <si>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</si>
  <si>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</si>
  <si>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</si>
  <si>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</si>
  <si>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</si>
  <si>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</si>
  <si>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</si>
  <si>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</si>
  <si>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</si>
  <si>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</si>
  <si>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</si>
  <si>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</si>
  <si>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</si>
  <si>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</si>
  <si>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</si>
  <si>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</si>
  <si>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</si>
  <si>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</si>
  <si>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</si>
  <si>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</si>
  <si>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</si>
  <si>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</si>
  <si>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</si>
  <si>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</si>
  <si>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</si>
  <si>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</si>
  <si>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</si>
  <si>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</si>
  <si>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</si>
  <si>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</si>
  <si>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</si>
  <si>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</si>
  <si>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</si>
  <si>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</si>
  <si>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</si>
  <si>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</si>
  <si>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</si>
  <si>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</si>
  <si>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</si>
  <si>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</si>
  <si>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</si>
  <si>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</si>
  <si>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</si>
  <si>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</si>
  <si>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</si>
  <si>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</si>
  <si>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</si>
  <si>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</si>
  <si>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</si>
  <si>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</si>
  <si>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</si>
  <si>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</si>
  <si>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</si>
  <si>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</si>
  <si>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</si>
  <si>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</si>
  <si>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</si>
  <si>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</si>
  <si>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</si>
  <si>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</si>
  <si>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</si>
  <si>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</si>
  <si>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</si>
  <si>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</si>
  <si>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</si>
  <si>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</si>
  <si>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</si>
  <si>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</si>
  <si>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</si>
  <si>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</si>
  <si>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</si>
  <si>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</si>
  <si>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</si>
  <si>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</si>
  <si>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</si>
  <si>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</si>
  <si>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</si>
  <si>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</si>
  <si>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</si>
  <si>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</si>
  <si>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</si>
  <si>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</si>
  <si>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</si>
  <si>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</si>
  <si>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</si>
  <si>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</si>
  <si>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</si>
  <si>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</si>
  <si>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</si>
  <si>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</si>
  <si>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</si>
  <si>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</si>
  <si>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</si>
  <si>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</si>
  <si>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</si>
  <si>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</si>
  <si>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</si>
  <si>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</si>
  <si>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</si>
  <si>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</si>
  <si>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</si>
  <si>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</si>
  <si>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</si>
  <si>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</si>
  <si>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</si>
  <si>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</si>
  <si>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</si>
  <si>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</si>
  <si>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</si>
  <si>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</si>
  <si>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</si>
  <si>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</si>
  <si>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</si>
  <si>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</si>
  <si>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</si>
  <si>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</si>
  <si>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</si>
  <si>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</si>
  <si>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</si>
  <si>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</si>
  <si>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</si>
  <si>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</si>
  <si>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</si>
  <si>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</si>
  <si>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</si>
  <si>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</si>
  <si>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</si>
  <si>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</si>
  <si>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</si>
  <si>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</si>
  <si>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</si>
  <si>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</si>
  <si>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</si>
  <si>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</si>
  <si>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</si>
  <si>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</si>
  <si>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</si>
  <si>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</si>
  <si>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</si>
  <si>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</si>
  <si>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</si>
  <si>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</si>
  <si>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</si>
  <si>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</si>
  <si>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</si>
  <si>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</si>
  <si>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</si>
  <si>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</si>
  <si>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</si>
  <si>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</si>
  <si>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</si>
  <si>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</si>
  <si>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</si>
  <si>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</si>
  <si>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</si>
  <si>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</si>
  <si>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</si>
  <si>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</si>
  <si>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</si>
  <si>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</si>
  <si>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</si>
  <si>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</si>
  <si>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</si>
  <si>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</si>
  <si>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</si>
  <si>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</si>
  <si>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</si>
  <si>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</si>
  <si>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</si>
  <si>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</si>
  <si>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</si>
  <si>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</si>
  <si>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</si>
  <si>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</si>
  <si>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</si>
  <si>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</si>
  <si>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</si>
  <si>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</si>
  <si>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</si>
  <si>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</si>
  <si>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</si>
  <si>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</si>
  <si>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</si>
  <si>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</si>
  <si>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</si>
  <si>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</si>
  <si>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</si>
  <si>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</si>
  <si>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</si>
  <si>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</si>
  <si>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</si>
  <si>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</si>
  <si>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</si>
  <si>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</si>
  <si>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</si>
  <si>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</si>
  <si>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</si>
  <si>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</si>
  <si>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</si>
  <si>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</si>
  <si>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</si>
  <si>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</si>
  <si>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</si>
  <si>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</si>
  <si>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</si>
  <si>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</si>
  <si>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</si>
  <si>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</si>
  <si>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</si>
  <si>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</si>
  <si>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</si>
  <si>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</si>
  <si>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</si>
  <si>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</si>
  <si>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</si>
  <si>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</si>
  <si>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</si>
  <si>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</si>
  <si>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</si>
  <si>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</si>
  <si>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</si>
  <si>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</si>
  <si>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</si>
  <si>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</si>
  <si>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</si>
  <si>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</si>
  <si>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</si>
  <si>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</si>
  <si>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</si>
  <si>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</si>
  <si>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</si>
  <si>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</si>
  <si>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</si>
  <si>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</si>
  <si>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</si>
  <si>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</si>
  <si>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</si>
  <si>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</si>
  <si>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</si>
  <si>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</si>
  <si>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</si>
  <si>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</si>
  <si>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</si>
  <si>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</si>
  <si>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</si>
  <si>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</si>
  <si>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</si>
  <si>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</si>
  <si>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</si>
  <si>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</si>
  <si>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</si>
  <si>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</si>
  <si>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</si>
  <si>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</si>
  <si>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</si>
  <si>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</si>
  <si>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</si>
  <si>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</si>
  <si>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</si>
  <si>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</si>
  <si>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</si>
  <si>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</si>
  <si>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</si>
  <si>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</si>
  <si>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</si>
  <si>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</si>
  <si>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</si>
  <si>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</si>
  <si>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</si>
  <si>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</si>
  <si>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</si>
  <si>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</si>
  <si>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</si>
  <si>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</si>
  <si>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</si>
  <si>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</si>
  <si>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</si>
  <si>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</si>
  <si>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</si>
  <si>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</si>
  <si>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</si>
  <si>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</si>
  <si>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</si>
  <si>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</si>
  <si>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</si>
  <si>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</si>
  <si>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</si>
  <si>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</si>
  <si>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</si>
  <si>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</si>
  <si>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</si>
  <si>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</si>
  <si>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</si>
  <si>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</si>
  <si>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</si>
  <si>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</si>
  <si>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</si>
  <si>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</si>
  <si>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</si>
  <si>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</si>
  <si>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</si>
  <si>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</si>
  <si>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</si>
  <si>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</si>
  <si>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</si>
  <si>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</si>
  <si>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</si>
  <si>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</si>
  <si>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</si>
  <si>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</si>
  <si>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</si>
  <si>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</si>
  <si>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</si>
  <si>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</si>
  <si>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</si>
  <si>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</si>
  <si>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</si>
  <si>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</si>
  <si>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</si>
  <si>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</si>
  <si>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</si>
  <si>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</si>
  <si>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</si>
  <si>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</si>
  <si>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</si>
  <si>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</si>
  <si>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</si>
  <si>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</si>
  <si>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</si>
  <si>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</si>
  <si>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</si>
  <si>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</si>
  <si>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</si>
  <si>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</si>
  <si>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</si>
  <si>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</si>
  <si>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</si>
  <si>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</si>
  <si>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</si>
  <si>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</si>
  <si>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</si>
  <si>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</si>
  <si>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</si>
  <si>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</si>
  <si>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</si>
  <si>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</si>
  <si>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</si>
  <si>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</si>
  <si>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</si>
  <si>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</si>
  <si>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</si>
  <si>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</si>
  <si>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</si>
  <si>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</si>
  <si>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</si>
  <si>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</si>
  <si>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</si>
  <si>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</si>
  <si>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</si>
  <si>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</si>
  <si>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</si>
  <si>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</si>
  <si>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</si>
  <si>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</si>
  <si>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</si>
  <si>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</si>
  <si>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</si>
  <si>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</si>
  <si>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</si>
  <si>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</si>
  <si>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</si>
  <si>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</si>
  <si>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</si>
  <si>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</si>
  <si>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</si>
  <si>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</si>
  <si>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</si>
  <si>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</si>
  <si>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</si>
  <si>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</si>
  <si>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</si>
  <si>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</si>
  <si>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</si>
  <si>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</si>
  <si>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</si>
  <si>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</si>
  <si>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</si>
  <si>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</si>
  <si>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</si>
  <si>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</si>
  <si>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</si>
  <si>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</si>
  <si>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</si>
  <si>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</si>
  <si>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</si>
  <si>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</si>
  <si>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</si>
  <si>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</si>
  <si>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</si>
  <si>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</si>
  <si>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</si>
  <si>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</si>
  <si>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</si>
  <si>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</si>
  <si>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</si>
  <si>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</si>
  <si>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</si>
  <si>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</si>
  <si>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</si>
  <si>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</si>
  <si>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</si>
  <si>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</si>
  <si>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</si>
  <si>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</si>
  <si>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</si>
  <si>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</si>
  <si>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</si>
  <si>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</si>
  <si>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</si>
  <si>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</si>
  <si>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</si>
  <si>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</si>
  <si>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</si>
  <si>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</si>
  <si>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</si>
  <si>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</si>
  <si>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</si>
  <si>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</si>
  <si>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</si>
  <si>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</si>
  <si>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</si>
  <si>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</si>
  <si>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</si>
  <si>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</si>
  <si>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</si>
  <si>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</si>
  <si>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</si>
  <si>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</si>
  <si>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</si>
  <si>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</si>
  <si>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</si>
  <si>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</si>
  <si>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</si>
  <si>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</si>
  <si>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</si>
  <si>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</si>
  <si>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</si>
  <si>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</si>
  <si>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</si>
  <si>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</si>
  <si>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</si>
  <si>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</si>
  <si>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</si>
  <si>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</si>
  <si>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</si>
  <si>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</si>
  <si>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</si>
  <si>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</si>
  <si>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</si>
  <si>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</si>
  <si>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</si>
  <si>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</si>
  <si>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</si>
  <si>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</si>
  <si>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</si>
  <si>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</si>
  <si>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</si>
  <si>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</si>
  <si>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</si>
  <si>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</si>
  <si>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</si>
  <si>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</si>
  <si>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</si>
  <si>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</si>
  <si>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</si>
  <si>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</si>
  <si>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</si>
  <si>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</si>
  <si>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</si>
  <si>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</si>
  <si>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</si>
  <si>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</si>
  <si>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</si>
  <si>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</si>
  <si>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</si>
  <si>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</si>
  <si>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</si>
  <si>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</si>
  <si>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</si>
  <si>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</si>
  <si>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</si>
  <si>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</si>
  <si>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</si>
  <si>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</si>
  <si>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</si>
  <si>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</si>
  <si>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</si>
  <si>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</si>
  <si>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</si>
  <si>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</si>
  <si>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</si>
  <si>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</si>
  <si>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</si>
  <si>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</si>
  <si>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</si>
  <si>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</si>
  <si>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</si>
  <si>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</si>
  <si>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</si>
  <si>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</si>
  <si>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</si>
  <si>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</si>
  <si>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</si>
  <si>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</si>
  <si>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</si>
  <si>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</si>
  <si>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</si>
  <si>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</si>
  <si>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</si>
  <si>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</si>
  <si>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</si>
  <si>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</si>
  <si>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</si>
  <si>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</si>
  <si>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</si>
  <si>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</si>
  <si>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</si>
  <si>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</si>
  <si>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</si>
  <si>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</si>
  <si>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</si>
  <si>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</si>
  <si>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</si>
  <si>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</si>
  <si>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</si>
  <si>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</si>
  <si>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</si>
  <si>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</si>
  <si>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</si>
  <si>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</si>
  <si>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</si>
  <si>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</si>
  <si>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</si>
  <si>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</si>
  <si>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</si>
  <si>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</si>
  <si>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</si>
  <si>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</si>
  <si>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</si>
  <si>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</si>
  <si>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</si>
  <si>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</si>
  <si>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</si>
  <si>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</si>
  <si>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</si>
  <si>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</si>
  <si>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</si>
  <si>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</si>
  <si>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</si>
  <si>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</si>
  <si>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</si>
  <si>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</si>
  <si>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</si>
  <si>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</si>
  <si>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</si>
  <si>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</si>
  <si>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</si>
  <si>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</si>
  <si>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</si>
  <si>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</si>
  <si>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</si>
  <si>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</si>
  <si>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</si>
  <si>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</si>
  <si>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</si>
  <si>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</si>
  <si>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</si>
  <si>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</si>
  <si>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</si>
  <si>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</si>
  <si>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</si>
  <si>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</si>
  <si>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</si>
  <si>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</si>
  <si>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</si>
  <si>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</si>
  <si>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</si>
  <si>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</si>
  <si>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</si>
  <si>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</si>
  <si>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</si>
  <si>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</si>
  <si>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</si>
  <si>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</si>
  <si>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</si>
  <si>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</si>
  <si>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</si>
  <si>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</si>
  <si>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</si>
  <si>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</si>
  <si>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</si>
  <si>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</si>
  <si>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</si>
  <si>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</si>
  <si>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</si>
  <si>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</si>
  <si>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</si>
  <si>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</si>
  <si>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</si>
  <si>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</si>
  <si>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</si>
  <si>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</si>
  <si>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</si>
  <si>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</si>
  <si>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</si>
  <si>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</si>
  <si>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</si>
  <si>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</si>
  <si>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</si>
  <si>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</si>
  <si>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</si>
  <si>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</si>
  <si>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</si>
  <si>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</si>
  <si>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</si>
  <si>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</si>
  <si>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</si>
  <si>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</si>
  <si>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</si>
  <si>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</si>
  <si>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</si>
  <si>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</si>
  <si>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</si>
  <si>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</si>
  <si>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</si>
  <si>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</si>
  <si>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</si>
  <si>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</si>
  <si>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</si>
  <si>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</si>
  <si>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</si>
  <si>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</si>
  <si>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</si>
  <si>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</si>
  <si>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</si>
  <si>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</si>
  <si>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</si>
  <si>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</si>
  <si>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</si>
  <si>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</si>
  <si>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</si>
  <si>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</si>
  <si>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</si>
  <si>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</si>
  <si>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</si>
  <si>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</si>
  <si>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</si>
  <si>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</si>
  <si>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</si>
  <si>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</si>
  <si>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</si>
  <si>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</si>
  <si>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</si>
  <si>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</si>
  <si>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</si>
  <si>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</si>
  <si>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</si>
  <si>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</si>
  <si>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</si>
  <si>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</si>
  <si>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</si>
  <si>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</si>
  <si>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</si>
  <si>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</si>
  <si>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</si>
  <si>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</si>
  <si>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</si>
  <si>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</si>
  <si>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</si>
  <si>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</si>
  <si>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</si>
  <si>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</si>
  <si>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</si>
  <si>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</si>
  <si>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</si>
  <si>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</si>
  <si>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</si>
  <si>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</si>
  <si>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</si>
  <si>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</si>
  <si>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</si>
  <si>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</si>
  <si>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</si>
  <si>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</si>
  <si>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</si>
  <si>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</si>
  <si>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</si>
  <si>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</si>
  <si>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</si>
  <si>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</si>
  <si>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</si>
  <si>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</si>
  <si>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</si>
  <si>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</si>
  <si>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</si>
  <si>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</si>
  <si>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</si>
  <si>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</si>
  <si>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</si>
  <si>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</si>
  <si>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</si>
  <si>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</si>
  <si>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</si>
  <si>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</si>
  <si>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</si>
  <si>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</si>
  <si>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</si>
  <si>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</si>
  <si>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</si>
  <si>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</si>
  <si>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</si>
  <si>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</si>
  <si>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</si>
  <si>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</si>
  <si>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</si>
  <si>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</si>
  <si>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</si>
  <si>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</si>
  <si>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</si>
  <si>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</si>
  <si>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</si>
  <si>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</si>
  <si>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</si>
  <si>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</si>
  <si>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</si>
  <si>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</si>
  <si>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</si>
  <si>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</si>
  <si>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</si>
  <si>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</si>
  <si>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</si>
  <si>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</si>
  <si>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</si>
  <si>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</si>
  <si>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</si>
  <si>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</si>
  <si>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</si>
  <si>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</si>
  <si>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</si>
  <si>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</si>
  <si>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</si>
  <si>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</si>
  <si>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</si>
  <si>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</si>
  <si>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</si>
  <si>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</si>
  <si>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</si>
  <si>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</si>
  <si>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</si>
  <si>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</si>
  <si>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</si>
  <si>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</si>
  <si>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</si>
  <si>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</si>
  <si>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</si>
  <si>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</si>
  <si>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</si>
  <si>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</si>
  <si>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</si>
  <si>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</si>
  <si>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</si>
  <si>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</si>
  <si>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</si>
  <si>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</si>
  <si>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</si>
  <si>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</si>
  <si>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</si>
  <si>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</si>
  <si>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</si>
  <si>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</si>
  <si>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</si>
  <si>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</si>
  <si>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</si>
  <si>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</si>
  <si>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</si>
  <si>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</si>
  <si>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</si>
  <si>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</si>
  <si>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</si>
  <si>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</si>
  <si>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</si>
  <si>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</si>
  <si>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</si>
  <si>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</si>
  <si>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</si>
  <si>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</si>
  <si>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</si>
  <si>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</si>
  <si>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</si>
  <si>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</si>
  <si>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</si>
  <si>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</si>
  <si>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</si>
  <si>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</si>
  <si>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</si>
  <si>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</si>
  <si>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</si>
  <si>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</si>
  <si>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</si>
  <si>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</si>
  <si>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</si>
  <si>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</si>
  <si>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</si>
  <si>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</si>
  <si>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</si>
  <si>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</si>
  <si>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</si>
  <si>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</si>
  <si>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</si>
  <si>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</si>
  <si>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</si>
  <si>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</si>
  <si>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</si>
  <si>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</si>
  <si>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</si>
  <si>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</si>
  <si>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</si>
  <si>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</si>
  <si>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</si>
  <si>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</si>
  <si>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</si>
  <si>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</si>
  <si>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</si>
  <si>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</si>
  <si>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</si>
  <si>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</si>
  <si>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</si>
  <si>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</si>
  <si>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</si>
  <si>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</si>
  <si>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</si>
  <si>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</si>
  <si>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</si>
  <si>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</si>
  <si>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</si>
  <si>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</si>
  <si>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</si>
  <si>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</si>
  <si>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</si>
  <si>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</si>
  <si>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</si>
  <si>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</si>
  <si>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</si>
  <si>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</si>
  <si>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</si>
  <si>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</si>
  <si>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</si>
  <si>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</si>
  <si>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</si>
  <si>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</si>
  <si>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</si>
  <si>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</si>
  <si>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</si>
  <si>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</si>
  <si>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</si>
  <si>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</si>
  <si>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</si>
  <si>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</si>
  <si>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</si>
  <si>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</si>
  <si>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</si>
  <si>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</si>
  <si>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</si>
  <si>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</si>
  <si>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</si>
  <si>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</si>
  <si>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</si>
  <si>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</si>
  <si>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</si>
  <si>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</si>
  <si>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</si>
  <si>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</si>
  <si>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</si>
  <si>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</si>
  <si>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</si>
  <si>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</si>
  <si>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</si>
  <si>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</si>
  <si>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</si>
  <si>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</si>
  <si>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</si>
  <si>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</si>
  <si>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</si>
  <si>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</si>
  <si>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</si>
  <si>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</si>
  <si>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</si>
  <si>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</si>
  <si>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</si>
  <si>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</si>
  <si>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</si>
  <si>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</si>
  <si>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</si>
  <si>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</si>
  <si>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</si>
  <si>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</si>
  <si>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</si>
  <si>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</si>
  <si>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</si>
  <si>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</si>
  <si>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</si>
  <si>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</si>
  <si>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</si>
  <si>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</si>
  <si>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</si>
  <si>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</si>
  <si>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</si>
  <si>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</si>
  <si>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</si>
  <si>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</si>
  <si>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</si>
  <si>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</si>
  <si>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</si>
  <si>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</si>
  <si>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</si>
  <si>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</si>
  <si>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</si>
  <si>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</si>
  <si>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</si>
  <si>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</si>
  <si>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</si>
  <si>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</si>
  <si>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</si>
  <si>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</si>
  <si>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</si>
  <si>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</si>
  <si>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</si>
  <si>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</si>
  <si>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</si>
  <si>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</si>
  <si>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</si>
  <si>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</si>
  <si>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</si>
  <si>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</si>
  <si>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</si>
  <si>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</si>
  <si>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</si>
  <si>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</si>
  <si>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</si>
  <si>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</si>
  <si>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</si>
  <si>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</si>
  <si>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</si>
  <si>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</si>
  <si>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</si>
  <si>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</si>
  <si>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</si>
  <si>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</si>
  <si>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</si>
  <si>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</si>
  <si>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</si>
  <si>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</si>
  <si>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</si>
  <si>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</si>
  <si>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</si>
  <si>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</si>
  <si>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</si>
  <si>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</si>
  <si>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</si>
  <si>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</si>
  <si>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</si>
  <si>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</si>
  <si>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</si>
  <si>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</si>
  <si>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</si>
  <si>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</si>
  <si>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</si>
  <si>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</si>
  <si>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</si>
  <si>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</si>
  <si>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</si>
  <si>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</si>
  <si>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</si>
  <si>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</si>
  <si>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</si>
  <si>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</si>
  <si>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</si>
  <si>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</si>
  <si>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</si>
  <si>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</si>
  <si>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</si>
  <si>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</si>
  <si>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</si>
  <si>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</si>
  <si>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</si>
  <si>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</si>
  <si>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</si>
  <si>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</si>
  <si>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</si>
  <si>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</si>
  <si>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</si>
  <si>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</si>
  <si>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</si>
  <si>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</si>
  <si>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</si>
  <si>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</si>
  <si>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</si>
  <si>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</si>
  <si>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</si>
  <si>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</si>
  <si>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</si>
  <si>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</si>
  <si>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</si>
  <si>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</si>
  <si>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</si>
  <si>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</si>
  <si>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</si>
  <si>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</si>
  <si>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</si>
  <si>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</si>
  <si>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</si>
  <si>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</si>
  <si>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</si>
  <si>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</si>
  <si>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</si>
  <si>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</si>
  <si>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</si>
  <si>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</si>
  <si>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</si>
  <si>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</si>
  <si>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</si>
  <si>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</si>
  <si>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</si>
  <si>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</si>
  <si>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</si>
  <si>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</si>
  <si>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</si>
  <si>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</si>
  <si>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</si>
  <si>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</si>
  <si>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</si>
  <si>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</si>
  <si>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</si>
  <si>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</si>
  <si>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</si>
  <si>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</si>
  <si>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</si>
  <si>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</si>
  <si>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</si>
  <si>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</si>
  <si>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</si>
  <si>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</si>
  <si>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</si>
  <si>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</si>
  <si>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</si>
  <si>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</si>
  <si>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</si>
  <si>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</si>
  <si>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</si>
  <si>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</si>
  <si>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</si>
  <si>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</si>
  <si>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</si>
  <si>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</si>
  <si>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</si>
  <si>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</si>
  <si>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</si>
  <si>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</si>
  <si>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</si>
  <si>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</si>
  <si>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</si>
  <si>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</si>
  <si>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</si>
  <si>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</si>
  <si>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</si>
  <si>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</si>
  <si>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</si>
  <si>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</si>
  <si>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</si>
  <si>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</si>
  <si>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</si>
  <si>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</si>
  <si>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</si>
  <si>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</si>
  <si>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</si>
  <si>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</si>
  <si>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</si>
  <si>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</si>
  <si>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</si>
  <si>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</si>
  <si>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</si>
  <si>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</si>
  <si>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</si>
  <si>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</si>
  <si>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</si>
  <si>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</si>
  <si>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</si>
  <si>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</si>
  <si>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</si>
  <si>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</si>
  <si>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</si>
  <si>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</si>
  <si>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</si>
  <si>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</si>
  <si>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</si>
  <si>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</si>
  <si>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</si>
  <si>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</si>
  <si>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</si>
  <si>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</si>
  <si>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</si>
  <si>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</si>
  <si>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</si>
  <si>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</si>
  <si>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</si>
  <si>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</si>
  <si>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</si>
  <si>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</si>
  <si>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</si>
  <si>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</si>
  <si>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</si>
  <si>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</si>
  <si>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</si>
  <si>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</si>
  <si>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</si>
  <si>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</si>
  <si>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</si>
  <si>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</si>
  <si>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</si>
  <si>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</si>
  <si>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</si>
  <si>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</si>
  <si>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</si>
  <si>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</si>
  <si>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</si>
  <si>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</si>
  <si>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</si>
  <si>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</si>
  <si>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</si>
  <si>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</si>
  <si>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</si>
  <si>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</si>
  <si>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</si>
  <si>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</si>
  <si>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</si>
  <si>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</si>
  <si>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</si>
  <si>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</si>
  <si>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</si>
  <si>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</si>
  <si>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</si>
  <si>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</si>
  <si>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</si>
  <si>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</si>
  <si>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</si>
  <si>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</si>
  <si>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</si>
  <si>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</si>
  <si>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</si>
  <si>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</si>
  <si>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</si>
  <si>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</si>
  <si>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</si>
  <si>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</si>
  <si>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</si>
  <si>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</si>
  <si>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</si>
  <si>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</si>
  <si>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</si>
  <si>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</si>
  <si>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</si>
  <si>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</si>
  <si>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</si>
  <si>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</si>
  <si>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</si>
  <si>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</si>
  <si>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</si>
  <si>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</si>
  <si>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</si>
  <si>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</si>
  <si>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</si>
  <si>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</si>
  <si>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</si>
  <si>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</si>
  <si>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</si>
  <si>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</si>
  <si>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</si>
  <si>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</si>
  <si>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</si>
  <si>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</si>
  <si>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</si>
  <si>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</si>
  <si>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</si>
  <si>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</si>
  <si>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</si>
  <si>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</si>
  <si>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</si>
  <si>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</si>
  <si>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</si>
  <si>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</si>
  <si>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</si>
  <si>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</si>
  <si>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</si>
  <si>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</si>
  <si>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</si>
  <si>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</si>
  <si>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</si>
  <si>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</si>
  <si>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</si>
  <si>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</si>
  <si>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</si>
  <si>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</si>
  <si>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</si>
  <si>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</si>
  <si>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</si>
  <si>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</si>
  <si>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</si>
  <si>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</si>
  <si>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</si>
  <si>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</si>
  <si>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</si>
  <si>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</si>
  <si>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</si>
  <si>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</si>
  <si>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</si>
  <si>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</si>
  <si>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</si>
  <si>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</si>
  <si>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</si>
  <si>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</si>
  <si>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</si>
  <si>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</si>
  <si>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</si>
  <si>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</si>
  <si>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</si>
  <si>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</si>
  <si>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</si>
  <si>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</si>
  <si>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</si>
  <si>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</si>
  <si>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</si>
  <si>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</si>
  <si>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</si>
  <si>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</si>
  <si>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</si>
  <si>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</si>
  <si>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</si>
  <si>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</si>
  <si>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</si>
  <si>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</si>
  <si>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</si>
  <si>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</si>
  <si>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</si>
  <si>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</si>
  <si>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</si>
  <si>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</si>
  <si>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</si>
  <si>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</si>
  <si>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</si>
  <si>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</si>
  <si>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</si>
  <si>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</si>
  <si>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</si>
  <si>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</si>
  <si>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</si>
  <si>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</si>
  <si>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</si>
  <si>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</si>
  <si>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</si>
  <si>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</si>
  <si>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</si>
  <si>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</si>
  <si>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</si>
  <si>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</si>
  <si>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</si>
  <si>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</si>
  <si>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</si>
  <si>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</si>
  <si>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</si>
  <si>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</si>
  <si>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</si>
  <si>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</si>
  <si>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</si>
  <si>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</si>
  <si>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</si>
  <si>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</si>
  <si>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</si>
  <si>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</si>
  <si>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</si>
  <si>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</si>
  <si>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</si>
  <si>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</si>
  <si>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</si>
  <si>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</si>
  <si>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</si>
  <si>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</si>
  <si>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</si>
  <si>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</si>
  <si>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</si>
  <si>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</si>
  <si>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</si>
  <si>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</si>
  <si>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</si>
  <si>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</si>
  <si>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</si>
  <si>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</si>
  <si>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</si>
  <si>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</si>
  <si>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</si>
  <si>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</si>
  <si>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</si>
  <si>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</si>
  <si>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</si>
  <si>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</si>
  <si>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</si>
  <si>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</si>
  <si>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</si>
  <si>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</si>
  <si>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</si>
  <si>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</si>
  <si>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</si>
  <si>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</si>
  <si>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</si>
  <si>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</si>
  <si>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</si>
  <si>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</si>
  <si>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</si>
  <si>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</si>
  <si>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</si>
  <si>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</si>
  <si>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</si>
  <si>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</si>
  <si>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</si>
  <si>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</si>
  <si>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</si>
  <si>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</si>
  <si>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</si>
  <si>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</si>
  <si>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</si>
  <si>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</si>
  <si>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</si>
  <si>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</si>
  <si>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</si>
  <si>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</si>
  <si>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</si>
  <si>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</si>
  <si>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</si>
  <si>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</si>
  <si>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</si>
  <si>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</si>
  <si>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</si>
  <si>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</si>
  <si>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</si>
  <si>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</si>
  <si>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</si>
  <si>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</si>
  <si>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</si>
  <si>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</si>
  <si>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</si>
  <si>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</si>
  <si>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</si>
  <si>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</si>
  <si>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</si>
  <si>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</si>
  <si>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</si>
  <si>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</si>
  <si>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</si>
  <si>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</si>
  <si>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</si>
  <si>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</si>
  <si>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</si>
  <si>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</si>
  <si>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</si>
  <si>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</si>
  <si>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</si>
  <si>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</si>
  <si>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</si>
  <si>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</si>
  <si>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</si>
  <si>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</si>
  <si>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</si>
  <si>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</si>
  <si>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</si>
  <si>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</si>
  <si>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</si>
  <si>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</si>
  <si>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</si>
  <si>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</si>
  <si>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</si>
  <si>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</si>
  <si>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</si>
  <si>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</si>
  <si>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</si>
  <si>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</si>
  <si>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</si>
  <si>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</si>
  <si>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</si>
  <si>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</si>
  <si>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</si>
  <si>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</si>
  <si>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</si>
  <si>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</si>
  <si>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</si>
  <si>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</si>
  <si>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</si>
  <si>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</si>
  <si>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</si>
  <si>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</si>
  <si>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</si>
  <si>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</si>
  <si>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</si>
  <si>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</si>
  <si>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</si>
  <si>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</si>
  <si>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</si>
  <si>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</si>
  <si>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</si>
  <si>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</si>
  <si>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</si>
  <si>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</si>
  <si>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</si>
  <si>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</si>
  <si>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</si>
  <si>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</si>
  <si>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</si>
  <si>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</si>
  <si>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</si>
  <si>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</si>
  <si>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</si>
  <si>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</si>
  <si>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</si>
  <si>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</si>
  <si>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</si>
  <si>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</si>
  <si>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</si>
  <si>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</si>
  <si>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</si>
  <si>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</si>
  <si>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</si>
  <si>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</si>
  <si>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</si>
  <si>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</si>
  <si>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</si>
  <si>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</si>
  <si>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</si>
  <si>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</si>
  <si>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</si>
  <si>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</si>
  <si>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</si>
  <si>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</si>
  <si>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</si>
  <si>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</si>
  <si>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</si>
  <si>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</si>
  <si>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</si>
  <si>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</si>
  <si>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</si>
  <si>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</si>
  <si>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</si>
  <si>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</si>
  <si>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</si>
  <si>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</si>
  <si>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</si>
  <si>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</si>
  <si>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</si>
  <si>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</si>
  <si>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</si>
  <si>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</si>
  <si>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</si>
  <si>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</si>
  <si>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</si>
  <si>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</si>
  <si>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</si>
  <si>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</si>
  <si>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</si>
  <si>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</si>
  <si>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</si>
  <si>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</si>
  <si>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</si>
  <si>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</si>
  <si>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</si>
  <si>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</si>
  <si>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</si>
  <si>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</si>
  <si>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</si>
  <si>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</si>
  <si>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</si>
  <si>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</si>
  <si>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</si>
  <si>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</si>
  <si>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</si>
  <si>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</si>
  <si>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</si>
  <si>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</si>
  <si>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</si>
  <si>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</si>
  <si>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</si>
  <si>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</si>
  <si>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</si>
  <si>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</si>
  <si>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</si>
  <si>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</si>
  <si>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</si>
  <si>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</si>
  <si>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</si>
  <si>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</si>
  <si>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</si>
  <si>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</si>
  <si>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</si>
  <si>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</si>
  <si>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</si>
  <si>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</si>
  <si>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</si>
  <si>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</si>
  <si>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</si>
  <si>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</si>
  <si>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</si>
  <si>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</si>
  <si>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</si>
  <si>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</si>
  <si>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</si>
  <si>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</si>
  <si>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</si>
  <si>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</si>
  <si>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</si>
  <si>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</si>
  <si>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</si>
  <si>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</si>
  <si>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</si>
  <si>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</si>
  <si>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</si>
  <si>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</si>
  <si>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</si>
  <si>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</si>
  <si>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</si>
  <si>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</si>
  <si>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</si>
  <si>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</si>
  <si>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</si>
  <si>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</si>
  <si>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</si>
  <si>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</si>
  <si>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</si>
  <si>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</si>
  <si>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</si>
  <si>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</si>
  <si>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</si>
  <si>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</si>
  <si>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</si>
  <si>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</si>
  <si>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</si>
  <si>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</si>
  <si>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</si>
  <si>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</si>
  <si>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</si>
  <si>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</si>
  <si>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</si>
  <si>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</si>
  <si>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</si>
  <si>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</si>
  <si>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</si>
  <si>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</si>
  <si>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</si>
  <si>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</si>
  <si>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</si>
  <si>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</si>
  <si>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</si>
  <si>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</si>
  <si>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</si>
  <si>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</si>
  <si>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</si>
  <si>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</si>
  <si>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</si>
  <si>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</si>
  <si>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</si>
  <si>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</si>
  <si>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</si>
  <si>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</si>
  <si>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</si>
  <si>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</si>
  <si>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</si>
  <si>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</si>
  <si>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</si>
  <si>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</si>
  <si>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</si>
  <si>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</si>
  <si>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</si>
  <si>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</si>
  <si>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</si>
  <si>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</si>
  <si>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</si>
  <si>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</si>
  <si>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</si>
  <si>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</si>
  <si>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</si>
  <si>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</si>
  <si>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</si>
  <si>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</si>
  <si>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</si>
  <si>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</si>
  <si>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</si>
  <si>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</si>
  <si>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</si>
  <si>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</si>
  <si>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</si>
  <si>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</si>
  <si>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</si>
  <si>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</si>
  <si>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</si>
  <si>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</si>
  <si>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</si>
  <si>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</si>
  <si>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</si>
  <si>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</si>
  <si>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</si>
  <si>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</si>
  <si>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</si>
  <si>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</si>
  <si>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</si>
  <si>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</si>
  <si>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</si>
  <si>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</si>
  <si>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</si>
  <si>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</si>
  <si>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</si>
  <si>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</si>
  <si>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</si>
  <si>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</si>
  <si>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</si>
  <si>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</si>
  <si>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</si>
  <si>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</si>
  <si>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</si>
  <si>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</si>
  <si>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</si>
  <si>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</si>
  <si>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</si>
  <si>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</si>
  <si>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</si>
  <si>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</si>
  <si>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</si>
  <si>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</si>
  <si>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</si>
  <si>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</si>
  <si>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</si>
  <si>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</si>
  <si>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</si>
  <si>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</si>
  <si>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</si>
  <si>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</si>
  <si>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</si>
  <si>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</si>
  <si>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</si>
  <si>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</si>
  <si>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</si>
  <si>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</si>
  <si>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</si>
  <si>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</si>
  <si>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</si>
  <si>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</si>
  <si>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</si>
  <si>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</si>
  <si>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</si>
  <si>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</si>
  <si>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</si>
  <si>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</si>
  <si>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</si>
  <si>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</si>
  <si>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</si>
  <si>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</si>
  <si>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</si>
  <si>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</si>
  <si>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</si>
  <si>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</si>
  <si>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</si>
  <si>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</si>
  <si>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</si>
  <si>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</si>
  <si>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</si>
  <si>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</si>
  <si>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</si>
  <si>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</si>
  <si>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</si>
  <si>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</si>
  <si>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</si>
  <si>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</si>
  <si>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</si>
  <si>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</si>
  <si>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</si>
  <si>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</si>
  <si>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</si>
  <si>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</si>
  <si>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</si>
  <si>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</si>
  <si>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</si>
  <si>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</si>
  <si>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</si>
  <si>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</si>
  <si>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</si>
  <si>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</si>
  <si>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</si>
  <si>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</si>
  <si>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</si>
  <si>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</si>
  <si>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</si>
  <si>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</si>
  <si>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</si>
  <si>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</si>
  <si>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</si>
  <si>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</si>
  <si>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</si>
  <si>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</si>
  <si>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</si>
  <si>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</si>
  <si>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</si>
  <si>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</si>
  <si>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</si>
  <si>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</si>
  <si>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</si>
  <si>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</si>
  <si>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</si>
  <si>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</si>
  <si>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</si>
  <si>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</si>
  <si>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</si>
  <si>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</si>
  <si>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</si>
  <si>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</si>
  <si>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</si>
  <si>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</si>
  <si>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</si>
  <si>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</si>
  <si>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</si>
  <si>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</si>
  <si>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</si>
  <si>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</si>
  <si>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</si>
  <si>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</si>
  <si>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</si>
  <si>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</si>
  <si>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</si>
  <si>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</si>
  <si>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</si>
  <si>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</si>
  <si>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</si>
  <si>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</si>
  <si>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</si>
  <si>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</si>
  <si>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</si>
  <si>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</si>
  <si>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</si>
  <si>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</si>
  <si>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</si>
  <si>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</si>
  <si>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</si>
  <si>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</si>
  <si>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</si>
  <si>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</si>
  <si>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</si>
  <si>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</si>
  <si>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</si>
  <si>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</si>
  <si>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</si>
  <si>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</si>
  <si>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</si>
  <si>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</si>
  <si>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</si>
  <si>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</si>
  <si>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</si>
  <si>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</si>
  <si>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</si>
  <si>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</si>
  <si>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</si>
  <si>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</si>
  <si>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</si>
  <si>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</si>
  <si>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</si>
  <si>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</si>
  <si>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</si>
  <si>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</si>
  <si>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</si>
  <si>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</si>
  <si>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</si>
  <si>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</si>
  <si>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</si>
  <si>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</si>
  <si>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</si>
  <si>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</si>
  <si>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</si>
  <si>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</si>
  <si>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</si>
  <si>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</si>
  <si>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</si>
  <si>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</si>
  <si>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</si>
  <si>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</si>
  <si>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</si>
  <si>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</si>
  <si>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</si>
  <si>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</si>
  <si>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</si>
  <si>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</si>
  <si>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</si>
  <si>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</si>
  <si>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</si>
  <si>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</si>
  <si>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</si>
  <si>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</si>
  <si>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</si>
  <si>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</si>
  <si>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</si>
  <si>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</si>
  <si>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</si>
  <si>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</si>
  <si>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</si>
  <si>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</si>
  <si>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</si>
  <si>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</si>
  <si>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</si>
  <si>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</si>
  <si>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</si>
  <si>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</si>
  <si>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</si>
  <si>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</si>
  <si>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</si>
  <si>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</si>
  <si>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</si>
  <si>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</si>
  <si>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</si>
  <si>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</si>
  <si>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</si>
  <si>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</si>
  <si>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</si>
  <si>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</si>
  <si>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</si>
  <si>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</si>
  <si>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</si>
  <si>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</si>
  <si>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</si>
  <si>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</si>
  <si>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</si>
  <si>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</si>
  <si>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</si>
  <si>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</si>
  <si>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</si>
  <si>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</si>
  <si>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</si>
  <si>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</si>
  <si>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</si>
  <si>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</si>
  <si>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</si>
  <si>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</si>
  <si>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</si>
  <si>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</si>
  <si>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</si>
  <si>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</si>
  <si>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</si>
  <si>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</si>
  <si>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</si>
  <si>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</si>
  <si>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</si>
  <si>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</si>
  <si>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</si>
  <si>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</si>
  <si>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</si>
  <si>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</si>
  <si>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</si>
  <si>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</si>
  <si>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</si>
  <si>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</si>
  <si>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</si>
  <si>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</si>
  <si>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</si>
  <si>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</si>
  <si>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</si>
  <si>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</si>
  <si>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</si>
  <si>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</si>
  <si>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</si>
  <si>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</si>
  <si>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</si>
  <si>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</si>
  <si>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</si>
  <si>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</si>
  <si>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</si>
  <si>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</si>
  <si>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</si>
  <si>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</si>
  <si>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</si>
  <si>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</si>
  <si>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</si>
  <si>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</si>
  <si>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</si>
  <si>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</si>
  <si>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</si>
  <si>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</si>
  <si>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</si>
  <si>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</si>
  <si>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</si>
  <si>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</si>
  <si>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</si>
  <si>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</si>
  <si>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</si>
  <si>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</si>
  <si>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</si>
  <si>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</si>
  <si>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</si>
  <si>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</si>
  <si>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</si>
  <si>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</si>
  <si>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</si>
  <si>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</si>
  <si>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</si>
  <si>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</si>
  <si>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</si>
  <si>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</si>
  <si>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</si>
  <si>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</si>
  <si>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</si>
  <si>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</si>
  <si>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</si>
  <si>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</si>
  <si>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</si>
  <si>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</si>
  <si>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</si>
  <si>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</si>
  <si>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</si>
  <si>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</si>
  <si>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</si>
  <si>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</si>
  <si>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</si>
  <si>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</si>
  <si>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</si>
  <si>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</si>
  <si>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</si>
  <si>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</si>
  <si>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</si>
  <si>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</si>
  <si>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</si>
  <si>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</si>
  <si>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</si>
  <si>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</si>
  <si>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</si>
  <si>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</si>
  <si>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</si>
  <si>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</si>
  <si>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</si>
  <si>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</si>
  <si>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</si>
  <si>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</si>
  <si>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</si>
  <si>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</si>
  <si>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</si>
  <si>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</si>
  <si>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</si>
  <si>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</si>
  <si>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</si>
  <si>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</si>
  <si>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</si>
  <si>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</si>
  <si>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</si>
  <si>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</si>
  <si>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</si>
  <si>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</si>
  <si>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</si>
  <si>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</si>
  <si>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</si>
  <si>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</si>
  <si>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</si>
  <si>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</si>
  <si>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</si>
  <si>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</si>
  <si>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</si>
  <si>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</si>
  <si>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</si>
  <si>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</si>
  <si>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</si>
  <si>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</si>
  <si>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</si>
  <si>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</si>
  <si>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</si>
  <si>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</si>
  <si>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</si>
  <si>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</si>
  <si>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</si>
  <si>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</si>
  <si>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</si>
  <si>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</si>
  <si>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</si>
  <si>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</si>
  <si>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</si>
  <si>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</si>
  <si>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</si>
  <si>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</si>
  <si>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</si>
  <si>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</si>
  <si>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</si>
  <si>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</si>
  <si>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</si>
  <si>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</si>
  <si>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</si>
  <si>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</si>
  <si>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</si>
  <si>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</si>
  <si>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</si>
  <si>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</si>
  <si>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</si>
  <si>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</si>
  <si>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</si>
  <si>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</si>
  <si>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</si>
  <si>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</si>
  <si>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</si>
  <si>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</si>
  <si>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</si>
  <si>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</si>
  <si>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</si>
  <si>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</si>
  <si>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</si>
  <si>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</si>
  <si>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</si>
  <si>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</si>
  <si>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</si>
  <si>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</si>
  <si>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</si>
  <si>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</si>
  <si>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</si>
  <si>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</si>
  <si>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</si>
  <si>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</si>
  <si>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</si>
  <si>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</si>
  <si>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</si>
  <si>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</si>
  <si>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</si>
  <si>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</si>
  <si>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</si>
  <si>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</si>
  <si>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</si>
  <si>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</si>
  <si>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</si>
  <si>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</si>
  <si>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</si>
  <si>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</si>
  <si>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</si>
  <si>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</si>
  <si>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</si>
  <si>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</si>
  <si>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</si>
  <si>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</si>
  <si>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</si>
  <si>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</si>
  <si>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</si>
  <si>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</si>
  <si>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</si>
  <si>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</si>
  <si>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</si>
  <si>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</si>
  <si>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</si>
  <si>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</si>
  <si>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</si>
  <si>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</si>
  <si>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</si>
  <si>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</si>
  <si>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</si>
  <si>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</si>
  <si>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</si>
  <si>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</si>
  <si>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</si>
  <si>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</si>
  <si>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</si>
  <si>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</si>
  <si>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</si>
  <si>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</si>
  <si>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</si>
  <si>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</si>
  <si>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</si>
  <si>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</si>
  <si>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</si>
  <si>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</si>
  <si>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</si>
  <si>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</si>
  <si>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</si>
  <si>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</si>
  <si>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</si>
  <si>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</si>
  <si>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</si>
  <si>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</si>
  <si>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</si>
  <si>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</si>
  <si>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</si>
  <si>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</si>
  <si>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</si>
  <si>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</si>
  <si>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</si>
  <si>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</si>
  <si>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</si>
  <si>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</si>
  <si>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</si>
  <si>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</si>
  <si>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</si>
  <si>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</si>
  <si>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</si>
  <si>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</si>
  <si>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</si>
  <si>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</si>
  <si>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</si>
  <si>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</si>
  <si>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</si>
  <si>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</si>
  <si>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</si>
  <si>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</si>
  <si>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</si>
  <si>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</si>
  <si>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</si>
  <si>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</si>
  <si>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</si>
  <si>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</si>
  <si>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</si>
  <si>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</si>
  <si>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</si>
  <si>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</si>
  <si>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</si>
  <si>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</si>
  <si>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</si>
  <si>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</si>
  <si>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</si>
  <si>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</si>
  <si>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</si>
  <si>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</si>
  <si>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</si>
  <si>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</si>
  <si>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</si>
  <si>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</si>
  <si>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</si>
  <si>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</si>
  <si>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</si>
  <si>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</si>
  <si>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</si>
  <si>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</si>
  <si>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</si>
  <si>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</si>
  <si>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</si>
  <si>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</si>
  <si>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</si>
  <si>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</si>
  <si>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</si>
  <si>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</si>
  <si>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</si>
  <si>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</si>
  <si>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</si>
  <si>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</si>
  <si>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</si>
  <si>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</si>
  <si>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</si>
  <si>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</si>
  <si>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</si>
  <si>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</si>
  <si>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</si>
  <si>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</si>
  <si>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</si>
  <si>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</si>
  <si>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</si>
  <si>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</si>
  <si>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</si>
  <si>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</si>
  <si>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</si>
  <si>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</si>
  <si>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</si>
  <si>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</si>
  <si>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</si>
  <si>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</si>
  <si>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</si>
  <si>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</si>
  <si>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</si>
  <si>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</si>
  <si>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</si>
  <si>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</si>
  <si>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</si>
  <si>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</si>
  <si>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</si>
  <si>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</si>
  <si>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</si>
  <si>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</si>
  <si>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</si>
  <si>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</si>
  <si>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</si>
  <si>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</si>
  <si>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</si>
  <si>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</si>
  <si>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</si>
  <si>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</si>
  <si>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</si>
  <si>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</si>
  <si>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</si>
  <si>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</si>
  <si>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</si>
  <si>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</si>
  <si>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</si>
  <si>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</si>
  <si>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</si>
  <si>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</si>
  <si>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</si>
  <si>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</si>
  <si>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</si>
  <si>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</si>
  <si>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</si>
  <si>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</si>
  <si>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</si>
  <si>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</si>
  <si>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</si>
  <si>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</si>
  <si>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</si>
  <si>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</si>
  <si>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</si>
  <si>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</si>
  <si>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</si>
  <si>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</si>
  <si>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</si>
  <si>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</si>
  <si>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</si>
  <si>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</si>
  <si>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</si>
  <si>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</si>
  <si>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</si>
  <si>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</si>
  <si>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</si>
  <si>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</si>
  <si>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</si>
  <si>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</si>
  <si>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</si>
  <si>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</si>
  <si>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</si>
  <si>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</si>
  <si>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</si>
  <si>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</si>
  <si>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</si>
  <si>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</si>
  <si>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</si>
  <si>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</si>
  <si>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</si>
  <si>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</si>
  <si>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</si>
  <si>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</si>
  <si>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</si>
  <si>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</si>
  <si>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</si>
  <si>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</si>
  <si>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</si>
  <si>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</si>
  <si>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</si>
  <si>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</si>
  <si>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</si>
  <si>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</si>
  <si>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</si>
  <si>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</si>
  <si>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</si>
  <si>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</si>
  <si>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</si>
  <si>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</si>
  <si>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</si>
  <si>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</si>
  <si>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</si>
  <si>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</si>
  <si>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</si>
  <si>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</si>
  <si>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</si>
  <si>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</si>
  <si>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</si>
  <si>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</si>
  <si>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</si>
  <si>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</si>
  <si>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</si>
  <si>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</si>
  <si>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</si>
  <si>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</si>
  <si>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</si>
  <si>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</si>
  <si>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</si>
  <si>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</si>
  <si>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</si>
  <si>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</si>
  <si>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</si>
  <si>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</si>
  <si>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</si>
  <si>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</si>
  <si>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</si>
  <si>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</si>
  <si>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</si>
  <si>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</si>
  <si>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</si>
  <si>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</si>
  <si>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</si>
  <si>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</si>
  <si>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</si>
  <si>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</si>
  <si>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</si>
  <si>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</si>
  <si>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</si>
  <si>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</si>
  <si>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</si>
  <si>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</si>
  <si>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</si>
  <si>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</si>
  <si>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</si>
  <si>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</si>
  <si>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</si>
  <si>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</si>
  <si>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</si>
  <si>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</si>
  <si>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</si>
  <si>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</si>
  <si>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</si>
  <si>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</si>
  <si>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</si>
  <si>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</si>
  <si>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</si>
  <si>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</si>
  <si>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</si>
  <si>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</si>
  <si>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</si>
  <si>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</si>
  <si>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</si>
  <si>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</si>
  <si>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</si>
  <si>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</si>
  <si>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</si>
  <si>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</si>
  <si>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</si>
  <si>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</si>
  <si>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</si>
  <si>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</si>
  <si>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</si>
  <si>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</si>
  <si>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</si>
  <si>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</si>
  <si>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</si>
  <si>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</si>
  <si>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</si>
  <si>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</si>
  <si>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</si>
  <si>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</si>
  <si>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</si>
  <si>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</si>
  <si>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</si>
  <si>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</si>
  <si>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</si>
  <si>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</si>
  <si>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</si>
  <si>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</si>
  <si>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</si>
  <si>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</si>
  <si>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</si>
  <si>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</si>
  <si>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</si>
  <si>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</si>
  <si>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</si>
  <si>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</si>
  <si>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</si>
  <si>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</si>
  <si>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</si>
  <si>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</si>
  <si>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</si>
  <si>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</si>
  <si>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</si>
  <si>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</si>
  <si>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</si>
  <si>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</si>
  <si>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</si>
  <si>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</si>
  <si>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</si>
  <si>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</si>
  <si>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</si>
  <si>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</si>
  <si>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</si>
  <si>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</si>
  <si>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</si>
  <si>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</si>
  <si>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</si>
  <si>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</si>
  <si>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</si>
  <si>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</si>
  <si>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</si>
  <si>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</si>
  <si>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</si>
  <si>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</si>
  <si>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</si>
  <si>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</si>
  <si>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</si>
  <si>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</si>
  <si>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</si>
  <si>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</si>
  <si>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</si>
  <si>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</si>
  <si>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</si>
  <si>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</si>
  <si>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</si>
  <si>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</si>
  <si>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</si>
  <si>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</si>
  <si>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</si>
  <si>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</si>
  <si>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</si>
  <si>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</si>
  <si>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</si>
  <si>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</si>
  <si>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</si>
  <si>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</si>
  <si>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</si>
  <si>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</si>
  <si>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</si>
  <si>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</si>
  <si>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</si>
  <si>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</si>
  <si>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</si>
  <si>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</si>
  <si>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</si>
  <si>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</si>
  <si>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</si>
  <si>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</si>
  <si>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</si>
  <si>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</si>
  <si>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</si>
  <si>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</si>
  <si>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</si>
  <si>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</si>
  <si>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</si>
  <si>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</si>
  <si>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</si>
  <si>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</si>
  <si>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</si>
  <si>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</si>
  <si>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</si>
  <si>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</si>
  <si>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</si>
  <si>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</si>
  <si>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</si>
  <si>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</si>
  <si>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</si>
  <si>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</si>
  <si>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</si>
  <si>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</si>
  <si>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</si>
  <si>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</si>
  <si>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</si>
  <si>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</si>
  <si>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</si>
  <si>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</si>
  <si>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</si>
  <si>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</si>
  <si>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</si>
  <si>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</si>
  <si>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</si>
  <si>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</si>
  <si>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</si>
  <si>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</si>
  <si>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</si>
  <si>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</si>
  <si>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</si>
  <si>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</si>
  <si>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</si>
  <si>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</si>
  <si>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</si>
  <si>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</si>
  <si>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</si>
  <si>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</si>
  <si>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</si>
  <si>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</si>
  <si>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</si>
  <si>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</si>
  <si>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</si>
  <si>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</si>
  <si>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</si>
  <si>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</si>
  <si>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</si>
  <si>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</si>
  <si>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</si>
  <si>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</si>
  <si>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</si>
  <si>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</si>
  <si>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</si>
  <si>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</si>
  <si>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</si>
  <si>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</si>
  <si>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</si>
  <si>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</si>
  <si>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</si>
  <si>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</si>
  <si>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</si>
  <si>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</si>
  <si>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</si>
  <si>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</si>
  <si>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</si>
  <si>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</si>
  <si>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</si>
  <si>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</si>
  <si>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</si>
  <si>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</si>
  <si>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</si>
  <si>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</si>
  <si>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</si>
  <si>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</si>
  <si>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</si>
  <si>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</si>
  <si>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</si>
  <si>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</si>
  <si>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</si>
  <si>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</si>
  <si>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</si>
  <si>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</si>
  <si>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</si>
  <si>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</si>
  <si>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</si>
  <si>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</si>
  <si>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</si>
  <si>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</si>
  <si>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</si>
  <si>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</si>
  <si>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</si>
  <si>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</si>
  <si>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</si>
  <si>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</si>
  <si>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</si>
  <si>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</si>
  <si>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</si>
  <si>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</si>
  <si>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</si>
  <si>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</si>
  <si>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</si>
  <si>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</si>
  <si>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</si>
  <si>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</si>
  <si>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</si>
  <si>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</si>
  <si>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</si>
  <si>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</si>
  <si>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</si>
  <si>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</si>
  <si>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</si>
  <si>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</si>
  <si>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</si>
  <si>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</si>
  <si>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</si>
  <si>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</si>
  <si>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</si>
  <si>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</si>
  <si>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</si>
  <si>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</si>
  <si>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</si>
  <si>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</si>
  <si>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</si>
  <si>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</si>
  <si>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</si>
  <si>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</si>
  <si>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</si>
  <si>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</si>
  <si>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</si>
  <si>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</si>
  <si>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</si>
  <si>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</si>
  <si>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</si>
  <si>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</si>
  <si>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</si>
  <si>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</si>
  <si>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</si>
  <si>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</si>
  <si>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</si>
  <si>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</si>
  <si>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</si>
  <si>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</si>
  <si>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</si>
  <si>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</si>
  <si>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</si>
  <si>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</si>
  <si>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</si>
  <si>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</si>
  <si>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</si>
  <si>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</si>
  <si>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</si>
  <si>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</si>
  <si>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</si>
  <si>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</si>
  <si>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</si>
  <si>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</si>
  <si>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</si>
  <si>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</si>
  <si>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</si>
  <si>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</si>
  <si>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</si>
  <si>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</si>
  <si>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</si>
  <si>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</si>
  <si>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</si>
  <si>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</si>
  <si>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</si>
  <si>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</si>
  <si>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</si>
  <si>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</si>
  <si>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</si>
  <si>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</si>
  <si>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</si>
  <si>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</si>
  <si>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</si>
  <si>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</si>
  <si>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</si>
  <si>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</si>
  <si>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</si>
  <si>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</si>
  <si>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</si>
  <si>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</si>
  <si>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</si>
  <si>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</si>
  <si>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</si>
  <si>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</si>
  <si>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</si>
  <si>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</si>
  <si>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</si>
  <si>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</si>
  <si>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</si>
  <si>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</si>
  <si>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</si>
  <si>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</si>
  <si>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</si>
  <si>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</si>
  <si>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</si>
  <si>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</si>
  <si>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</si>
  <si>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</si>
  <si>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</si>
  <si>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</si>
  <si>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</si>
  <si>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</si>
  <si>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</si>
  <si>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</si>
  <si>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</si>
  <si>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</si>
  <si>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</si>
  <si>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</si>
  <si>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</si>
  <si>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</si>
  <si>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</si>
  <si>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</si>
  <si>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</si>
  <si>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</si>
  <si>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</si>
  <si>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</si>
  <si>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</si>
  <si>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</si>
  <si>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</si>
  <si>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</si>
  <si>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</si>
  <si>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</si>
  <si>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</si>
  <si>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</si>
  <si>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</si>
  <si>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</si>
  <si>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</si>
  <si>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</si>
  <si>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</si>
  <si>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</si>
  <si>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</si>
  <si>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</si>
  <si>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</si>
  <si>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</si>
  <si>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</si>
  <si>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</si>
  <si>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</si>
  <si>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</si>
  <si>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</si>
  <si>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</si>
  <si>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</si>
  <si>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</si>
  <si>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</si>
  <si>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</si>
  <si>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</si>
  <si>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</si>
  <si>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</si>
  <si>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</si>
  <si>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</si>
  <si>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</si>
  <si>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</si>
  <si>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</si>
  <si>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</si>
  <si>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</si>
  <si>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</si>
  <si>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</si>
  <si>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</si>
  <si>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</si>
  <si>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</si>
  <si>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</si>
  <si>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</si>
  <si>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</si>
  <si>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</si>
  <si>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</si>
  <si>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</si>
  <si>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</si>
  <si>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</si>
  <si>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</si>
  <si>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</si>
  <si>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</si>
  <si>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</si>
  <si>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</si>
  <si>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</si>
  <si>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</si>
  <si>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</si>
  <si>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</si>
  <si>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</si>
  <si>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</si>
  <si>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</si>
  <si>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</si>
  <si>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</si>
  <si>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</si>
  <si>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</si>
  <si>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</si>
  <si>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</si>
  <si>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</si>
  <si>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</si>
  <si>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</si>
  <si>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</si>
  <si>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</si>
  <si>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</si>
  <si>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</si>
  <si>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</si>
  <si>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</si>
  <si>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</si>
  <si>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</si>
  <si>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</si>
  <si>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</si>
  <si>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</si>
  <si>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</si>
  <si>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</si>
  <si>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</si>
  <si>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</si>
  <si>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</si>
  <si>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</si>
  <si>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</si>
  <si>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</si>
  <si>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</si>
  <si>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</si>
  <si>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</si>
  <si>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</si>
  <si>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</si>
  <si>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</si>
  <si>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</si>
  <si>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</si>
  <si>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</si>
  <si>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</si>
  <si>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</si>
  <si>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</si>
  <si>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</si>
  <si>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</si>
  <si>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</si>
  <si>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</si>
  <si>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</si>
  <si>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</si>
  <si>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</si>
  <si>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</si>
  <si>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</si>
  <si>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</si>
  <si>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</si>
  <si>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</si>
  <si>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</si>
  <si>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</si>
  <si>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</si>
  <si>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</si>
  <si>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</si>
  <si>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</si>
  <si>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</si>
  <si>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</si>
  <si>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</si>
  <si>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</si>
  <si>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</si>
  <si>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</si>
  <si>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</si>
  <si>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</si>
  <si>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</si>
  <si>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</si>
  <si>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</si>
  <si>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</si>
  <si>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</si>
  <si>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</si>
  <si>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</si>
  <si>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</si>
  <si>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</si>
  <si>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</si>
  <si>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</si>
  <si>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</si>
  <si>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</si>
  <si>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</si>
  <si>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</si>
  <si>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</si>
  <si>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</si>
  <si>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</si>
  <si>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</si>
  <si>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</si>
  <si>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</si>
  <si>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</si>
  <si>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</si>
  <si>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</si>
  <si>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</si>
  <si>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</si>
  <si>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</si>
  <si>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</si>
  <si>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</si>
  <si>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</si>
  <si>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</si>
  <si>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</si>
  <si>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</si>
  <si>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</si>
  <si>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</si>
  <si>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</si>
  <si>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</si>
  <si>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</si>
  <si>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</si>
  <si>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</si>
  <si>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</si>
  <si>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</si>
  <si>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</si>
  <si>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</si>
  <si>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</si>
  <si>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</si>
  <si>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</si>
  <si>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</si>
  <si>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</si>
  <si>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</si>
  <si>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</si>
  <si>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</si>
  <si>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</si>
  <si>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</si>
  <si>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</si>
  <si>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</si>
  <si>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</si>
  <si>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</si>
  <si>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</si>
  <si>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</si>
  <si>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</si>
  <si>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</si>
  <si>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</si>
  <si>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</si>
  <si>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</si>
  <si>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</si>
  <si>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</si>
  <si>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</si>
  <si>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</si>
  <si>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</si>
  <si>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</si>
  <si>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</si>
  <si>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</si>
  <si>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</si>
  <si>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</si>
  <si>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</si>
  <si>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</si>
  <si>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</si>
  <si>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</si>
  <si>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</si>
  <si>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</si>
  <si>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</si>
  <si>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</si>
  <si>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</si>
  <si>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</si>
  <si>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</si>
  <si>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</si>
  <si>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</si>
  <si>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</si>
  <si>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</si>
  <si>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</si>
  <si>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</si>
  <si>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</si>
  <si>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</si>
  <si>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</si>
  <si>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</si>
  <si>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</si>
  <si>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</si>
  <si>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</si>
  <si>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</si>
  <si>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</si>
  <si>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</si>
  <si>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</si>
  <si>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</si>
  <si>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</si>
  <si>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</si>
  <si>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</si>
  <si>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</si>
  <si>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</si>
  <si>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</si>
  <si>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</si>
  <si>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</si>
  <si>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</si>
  <si>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</si>
  <si>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</si>
  <si>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</si>
  <si>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</si>
  <si>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</si>
  <si>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</si>
  <si>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</si>
  <si>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</si>
  <si>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</si>
  <si>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</si>
  <si>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</si>
  <si>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</si>
  <si>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</si>
  <si>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</si>
  <si>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</si>
  <si>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</si>
  <si>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</si>
  <si>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</si>
  <si>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</si>
  <si>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</si>
  <si>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</si>
  <si>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</si>
  <si>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</si>
  <si>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</si>
  <si>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</si>
  <si>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</si>
  <si>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</si>
  <si>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</si>
  <si>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</si>
  <si>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</si>
  <si>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</si>
  <si>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</si>
  <si>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</si>
  <si>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</si>
  <si>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</si>
  <si>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</si>
  <si>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</si>
  <si>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</si>
  <si>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</si>
  <si>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</si>
  <si>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</si>
  <si>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</si>
  <si>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</si>
  <si>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</si>
  <si>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</si>
  <si>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</si>
  <si>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</si>
  <si>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</si>
  <si>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</si>
  <si>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</si>
  <si>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</si>
  <si>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</si>
  <si>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</si>
  <si>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</si>
  <si>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</si>
  <si>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</si>
  <si>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</si>
  <si>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</si>
  <si>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</si>
  <si>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</si>
  <si>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</si>
  <si>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</si>
  <si>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</si>
  <si>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</si>
  <si>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</si>
  <si>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</si>
  <si>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</si>
  <si>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</si>
  <si>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</si>
  <si>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</si>
  <si>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</si>
  <si>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</si>
  <si>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</si>
  <si>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</si>
  <si>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</si>
  <si>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</si>
  <si>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</si>
  <si>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</si>
  <si>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</si>
  <si>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</si>
  <si>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</si>
  <si>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</si>
  <si>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</si>
  <si>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</si>
  <si>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</si>
  <si>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</si>
  <si>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</si>
  <si>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</si>
  <si>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</si>
  <si>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</si>
  <si>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</si>
  <si>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</si>
  <si>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</si>
  <si>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</si>
  <si>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</si>
  <si>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</si>
  <si>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</si>
  <si>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</si>
  <si>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</si>
  <si>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</si>
  <si>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</si>
  <si>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</si>
  <si>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</si>
  <si>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</si>
  <si>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</si>
  <si>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</si>
  <si>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</si>
  <si>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</si>
  <si>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</si>
  <si>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</si>
  <si>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</si>
  <si>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</si>
  <si>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</si>
  <si>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</si>
  <si>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</si>
  <si>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</si>
  <si>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</si>
  <si>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</si>
  <si>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</si>
  <si>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</si>
  <si>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</si>
  <si>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</si>
  <si>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</si>
  <si>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</si>
  <si>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</si>
  <si>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</si>
  <si>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</si>
  <si>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</si>
  <si>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</si>
  <si>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</si>
  <si>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</si>
  <si>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</si>
  <si>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</si>
  <si>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</si>
  <si>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</si>
  <si>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</si>
  <si>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</si>
  <si>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</si>
  <si>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</si>
  <si>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</si>
  <si>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</si>
  <si>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</si>
  <si>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</si>
  <si>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</si>
  <si>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</si>
  <si>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</si>
  <si>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</si>
  <si>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</si>
  <si>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</si>
  <si>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</si>
  <si>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</si>
  <si>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</si>
  <si>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</si>
  <si>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</si>
  <si>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</si>
  <si>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</si>
  <si>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</si>
  <si>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</si>
  <si>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</si>
  <si>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</si>
  <si>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</si>
  <si>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</si>
  <si>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</si>
  <si>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</si>
  <si>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</si>
  <si>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</si>
  <si>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</si>
  <si>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</si>
  <si>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</si>
  <si>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</si>
  <si>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</si>
  <si>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</si>
  <si>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</si>
  <si>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</si>
  <si>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</si>
  <si>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</si>
  <si>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</si>
  <si>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</si>
  <si>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</si>
  <si>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</si>
  <si>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</si>
  <si>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</si>
  <si>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</si>
  <si>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</si>
  <si>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</si>
  <si>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</si>
  <si>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</si>
  <si>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</si>
  <si>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</si>
  <si>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</si>
  <si>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</si>
  <si>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</si>
  <si>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</si>
  <si>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</si>
  <si>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</si>
  <si>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</si>
  <si>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</si>
  <si>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</si>
  <si>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</si>
  <si>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</si>
  <si>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</si>
  <si>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</si>
  <si>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</si>
  <si>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</si>
  <si>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</si>
  <si>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</si>
  <si>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</si>
  <si>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</si>
  <si>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</si>
  <si>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</si>
  <si>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</si>
  <si>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</si>
  <si>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</si>
  <si>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</si>
  <si>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</si>
  <si>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</si>
  <si>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</si>
  <si>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</si>
  <si>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</si>
  <si>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</si>
  <si>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</si>
  <si>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</si>
  <si>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</si>
  <si>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</si>
  <si>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</si>
  <si>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</si>
  <si>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</si>
  <si>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</si>
  <si>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</si>
  <si>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</si>
  <si>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</si>
  <si>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</si>
  <si>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</si>
  <si>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</si>
  <si>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</si>
  <si>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</si>
  <si>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</si>
  <si>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</si>
  <si>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</si>
  <si>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</si>
  <si>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</si>
  <si>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</si>
  <si>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</si>
  <si>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</si>
  <si>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</si>
  <si>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</si>
  <si>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</si>
  <si>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</si>
  <si>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</si>
  <si>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</si>
  <si>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</si>
  <si>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</si>
  <si>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</si>
  <si>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</si>
  <si>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</si>
  <si>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</si>
  <si>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</si>
  <si>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</si>
  <si>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</si>
  <si>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</si>
  <si>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</si>
  <si>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</si>
  <si>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</si>
  <si>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</si>
  <si>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</si>
  <si>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</si>
  <si>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</si>
  <si>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</si>
  <si>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</si>
  <si>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</si>
  <si>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</si>
  <si>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</si>
  <si>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</si>
  <si>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</si>
  <si>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</si>
  <si>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</si>
  <si>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</si>
  <si>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</si>
  <si>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</si>
  <si>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</si>
  <si>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</si>
  <si>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</si>
  <si>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</si>
  <si>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</si>
  <si>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</si>
  <si>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</si>
  <si>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</si>
  <si>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</si>
  <si>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</si>
  <si>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</si>
  <si>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</si>
  <si>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</si>
  <si>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</si>
  <si>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</si>
  <si>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</si>
  <si>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</si>
  <si>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</si>
  <si>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</si>
  <si>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</si>
  <si>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</si>
  <si>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</si>
  <si>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</si>
  <si>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</si>
  <si>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</si>
  <si>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</si>
  <si>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</si>
  <si>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</si>
  <si>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</si>
  <si>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</si>
  <si>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</si>
  <si>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</si>
  <si>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</si>
  <si>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</si>
  <si>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</si>
  <si>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</si>
  <si>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</si>
  <si>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</si>
  <si>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</si>
  <si>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</si>
  <si>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</si>
  <si>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</si>
  <si>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</si>
  <si>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</si>
  <si>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</si>
  <si>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</si>
  <si>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</si>
  <si>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</si>
  <si>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</si>
  <si>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</si>
  <si>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</si>
  <si>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</si>
  <si>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</si>
  <si>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</si>
  <si>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</si>
  <si>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</si>
  <si>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</si>
  <si>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</si>
  <si>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</si>
  <si>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</si>
  <si>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</si>
  <si>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</si>
  <si>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</si>
  <si>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</si>
  <si>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</si>
  <si>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</si>
  <si>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</si>
  <si>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</si>
  <si>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</si>
  <si>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</si>
  <si>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</si>
  <si>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</si>
  <si>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</si>
  <si>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</si>
  <si>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</si>
  <si>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</si>
  <si>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</si>
  <si>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</si>
  <si>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</si>
  <si>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</si>
  <si>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</si>
  <si>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</si>
  <si>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</si>
  <si>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</si>
  <si>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</si>
  <si>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</si>
  <si>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</si>
  <si>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</si>
  <si>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</si>
  <si>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</si>
  <si>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</si>
  <si>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</si>
  <si>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</si>
  <si>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</si>
  <si>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</si>
  <si>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</si>
  <si>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</si>
  <si>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</si>
  <si>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</si>
  <si>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</si>
  <si>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</si>
  <si>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</si>
  <si>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</si>
  <si>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</si>
  <si>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</si>
  <si>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</si>
  <si>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</si>
  <si>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</si>
  <si>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</si>
  <si>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</si>
  <si>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</si>
  <si>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</si>
  <si>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</si>
  <si>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</si>
  <si>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</si>
  <si>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</si>
  <si>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</si>
  <si>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</si>
  <si>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</si>
  <si>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</si>
  <si>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</si>
  <si>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</si>
  <si>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</si>
  <si>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</si>
  <si>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</si>
  <si>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</si>
  <si>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</si>
  <si>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</si>
  <si>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</si>
  <si>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</si>
  <si>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</si>
  <si>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</si>
  <si>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</si>
  <si>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</si>
  <si>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</si>
  <si>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</si>
  <si>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</si>
  <si>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</si>
  <si>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</si>
  <si>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</si>
  <si>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</si>
  <si>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</si>
  <si>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</si>
  <si>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</si>
  <si>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</si>
  <si>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</si>
  <si>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</si>
  <si>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</si>
  <si>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</si>
  <si>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</si>
  <si>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</si>
  <si>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</si>
  <si>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</si>
  <si>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</si>
  <si>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</si>
  <si>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</si>
  <si>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</si>
  <si>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</si>
  <si>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</si>
  <si>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</si>
  <si>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</si>
  <si>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</si>
  <si>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</si>
  <si>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</si>
  <si>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</si>
  <si>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</si>
  <si>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</si>
  <si>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</si>
  <si>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</si>
  <si>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</si>
  <si>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</si>
  <si>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</si>
  <si>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</si>
  <si>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</si>
  <si>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</si>
  <si>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</si>
  <si>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</si>
  <si>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</si>
  <si>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</si>
  <si>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</si>
  <si>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</si>
  <si>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</si>
  <si>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</si>
  <si>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</si>
  <si>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</si>
  <si>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</si>
  <si>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</si>
  <si>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</si>
  <si>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</si>
  <si>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</si>
  <si>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</si>
  <si>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</si>
  <si>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</si>
  <si>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</si>
  <si>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</si>
  <si>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</si>
  <si>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</si>
  <si>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</si>
  <si>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</si>
  <si>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</si>
  <si>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</si>
  <si>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</si>
  <si>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</si>
  <si>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</si>
  <si>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</si>
  <si>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</si>
  <si>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</si>
  <si>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</si>
  <si>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</si>
  <si>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</si>
  <si>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</si>
  <si>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</si>
  <si>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</si>
  <si>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</si>
  <si>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</si>
  <si>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</si>
  <si>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</si>
  <si>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</si>
  <si>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</si>
  <si>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</si>
  <si>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</si>
  <si>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</si>
  <si>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</si>
  <si>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</si>
  <si>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</si>
  <si>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</si>
  <si>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</si>
  <si>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</si>
  <si>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</si>
  <si>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</si>
  <si>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</si>
  <si>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</si>
  <si>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</si>
  <si>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</si>
  <si>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</si>
  <si>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</si>
  <si>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</si>
  <si>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</si>
  <si>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</si>
  <si>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</si>
  <si>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</si>
  <si>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</si>
  <si>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</si>
  <si>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</si>
  <si>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</si>
  <si>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</si>
  <si>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</si>
  <si>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</si>
  <si>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</si>
  <si>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</si>
  <si>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</si>
  <si>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</si>
  <si>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</si>
  <si>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</si>
  <si>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</si>
  <si>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</si>
  <si>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</si>
  <si>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</si>
  <si>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</si>
  <si>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</si>
  <si>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</si>
  <si>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</si>
  <si>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</si>
  <si>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</si>
  <si>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</si>
  <si>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</si>
  <si>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</si>
  <si>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</si>
  <si>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</si>
  <si>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</si>
  <si>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</si>
  <si>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</si>
  <si>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</si>
  <si>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</si>
  <si>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</si>
  <si>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</si>
  <si>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</si>
  <si>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</si>
  <si>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</si>
  <si>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</si>
  <si>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</si>
  <si>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</si>
  <si>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</si>
  <si>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</si>
  <si>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</si>
  <si>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</si>
  <si>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</si>
  <si>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</si>
  <si>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</si>
  <si>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</si>
  <si>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</si>
  <si>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</si>
  <si>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</si>
  <si>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</si>
  <si>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</si>
  <si>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</si>
  <si>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</si>
  <si>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</si>
  <si>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</si>
  <si>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</si>
  <si>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</si>
  <si>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</si>
  <si>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</si>
  <si>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</si>
  <si>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</si>
  <si>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</si>
  <si>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</si>
  <si>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</si>
  <si>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</si>
  <si>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</si>
  <si>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</si>
  <si>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</si>
  <si>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</si>
  <si>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</si>
  <si>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</si>
  <si>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</si>
  <si>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</si>
  <si>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</si>
  <si>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</si>
  <si>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</si>
  <si>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</si>
  <si>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</si>
  <si>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</si>
  <si>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</si>
  <si>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</si>
  <si>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</si>
  <si>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</si>
  <si>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</si>
  <si>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</si>
  <si>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</si>
  <si>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</si>
  <si>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</si>
  <si>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</si>
  <si>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</si>
  <si>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</si>
  <si>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</si>
  <si>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</si>
  <si>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</si>
  <si>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</si>
  <si>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</si>
  <si>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</si>
  <si>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</si>
  <si>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</si>
  <si>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</si>
  <si>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</si>
  <si>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</si>
  <si>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</si>
  <si>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</si>
  <si>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</si>
  <si>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</si>
  <si>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</si>
  <si>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</si>
  <si>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</si>
  <si>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</si>
  <si>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</si>
  <si>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</si>
  <si>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</si>
  <si>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</si>
  <si>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</si>
  <si>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</si>
  <si>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</si>
  <si>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</si>
  <si>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</si>
  <si>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</si>
  <si>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</si>
  <si>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</si>
  <si>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</si>
  <si>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</si>
  <si>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</si>
  <si>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</si>
  <si>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</si>
  <si>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</si>
  <si>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</si>
  <si>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</si>
  <si>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</si>
  <si>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</si>
  <si>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</si>
  <si>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</si>
  <si>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</si>
  <si>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</si>
  <si>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</si>
  <si>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</si>
  <si>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</si>
  <si>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</si>
  <si>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</si>
  <si>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</si>
  <si>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</si>
  <si>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</si>
  <si>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</si>
  <si>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</si>
  <si>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</si>
  <si>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</si>
  <si>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</si>
  <si>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</si>
  <si>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</si>
  <si>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</si>
  <si>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</si>
  <si>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</si>
  <si>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</si>
  <si>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</si>
  <si>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</si>
  <si>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</si>
  <si>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</si>
  <si>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</si>
  <si>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</si>
  <si>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</si>
  <si>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</si>
  <si>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</si>
  <si>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</si>
  <si>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</si>
  <si>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</si>
  <si>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</si>
  <si>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</si>
  <si>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</si>
  <si>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</si>
  <si>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</si>
  <si>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</si>
  <si>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</si>
  <si>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</si>
  <si>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</si>
  <si>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</si>
  <si>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</si>
  <si>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</si>
  <si>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</si>
  <si>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</si>
  <si>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</si>
  <si>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</si>
  <si>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</si>
  <si>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</si>
  <si>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</si>
  <si>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</si>
  <si>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</si>
  <si>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</si>
  <si>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</si>
  <si>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</si>
  <si>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</si>
  <si>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</si>
  <si>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</si>
  <si>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</si>
  <si>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</si>
  <si>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</si>
  <si>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</si>
  <si>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</si>
  <si>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</si>
  <si>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</si>
  <si>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</si>
  <si>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</si>
  <si>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</si>
  <si>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</si>
  <si>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</si>
  <si>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</si>
  <si>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</si>
  <si>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</si>
  <si>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</si>
  <si>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</si>
  <si>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</si>
  <si>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</si>
  <si>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</si>
  <si>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</si>
  <si>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</si>
  <si>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</si>
  <si>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</si>
  <si>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</si>
  <si>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</si>
  <si>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</si>
  <si>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</si>
  <si>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</si>
  <si>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</si>
  <si>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</si>
  <si>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</si>
  <si>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</si>
  <si>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</si>
  <si>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</si>
  <si>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</si>
  <si>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</si>
  <si>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</si>
  <si>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</si>
  <si>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</si>
  <si>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</si>
  <si>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</si>
  <si>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</si>
  <si>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</si>
  <si>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</si>
  <si>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</si>
  <si>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</si>
  <si>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</si>
  <si>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</si>
  <si>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</si>
  <si>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</si>
  <si>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</si>
  <si>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</si>
  <si>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</si>
  <si>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</si>
  <si>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</si>
  <si>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</si>
  <si>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</si>
  <si>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</si>
  <si>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</si>
  <si>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</si>
  <si>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</si>
  <si>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</si>
  <si>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</si>
  <si>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</si>
  <si>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</si>
  <si>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</si>
  <si>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</si>
  <si>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</si>
  <si>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</si>
  <si>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</si>
  <si>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</si>
  <si>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</si>
  <si>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</si>
  <si>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</si>
  <si>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</si>
  <si>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</si>
  <si>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</si>
  <si>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</si>
  <si>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</si>
  <si>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</si>
  <si>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</si>
  <si>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</si>
  <si>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</si>
  <si>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</si>
  <si>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</si>
  <si>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</si>
  <si>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</si>
  <si>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</si>
  <si>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</si>
  <si>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</si>
  <si>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</si>
  <si>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</si>
  <si>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</si>
  <si>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</si>
  <si>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</si>
  <si>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</si>
  <si>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</si>
  <si>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</si>
  <si>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</si>
  <si>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</si>
  <si>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</si>
  <si>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</si>
  <si>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</si>
  <si>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</si>
  <si>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</si>
  <si>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</si>
  <si>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</si>
  <si>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</si>
  <si>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</si>
  <si>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</si>
  <si>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</si>
  <si>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</si>
  <si>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</si>
  <si>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</si>
  <si>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</si>
  <si>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</si>
  <si>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</si>
  <si>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</si>
  <si>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</si>
  <si>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</si>
  <si>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</si>
  <si>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</si>
  <si>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</si>
  <si>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</si>
  <si>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</si>
  <si>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</si>
  <si>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</si>
  <si>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</si>
  <si>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</si>
  <si>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</si>
  <si>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</si>
  <si>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</si>
  <si>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</si>
  <si>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</si>
  <si>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</si>
  <si>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</si>
  <si>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</si>
  <si>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</si>
  <si>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</si>
  <si>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</si>
  <si>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</si>
  <si>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</si>
  <si>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</si>
  <si>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</si>
  <si>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</si>
  <si>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</si>
  <si>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</si>
  <si>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</si>
  <si>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</si>
  <si>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</si>
  <si>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</si>
  <si>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</si>
  <si>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</si>
  <si>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</si>
  <si>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</si>
  <si>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</si>
  <si>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</si>
  <si>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</si>
  <si>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</si>
  <si>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</si>
  <si>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</si>
  <si>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</si>
  <si>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</si>
  <si>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</si>
  <si>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</si>
  <si>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</si>
  <si>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</si>
  <si>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</si>
  <si>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</si>
  <si>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</si>
  <si>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</si>
  <si>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</si>
  <si>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</si>
  <si>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</si>
  <si>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</si>
  <si>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</si>
  <si>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</si>
  <si>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</si>
  <si>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</si>
  <si>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</si>
  <si>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</si>
  <si>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</si>
  <si>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</si>
  <si>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</si>
  <si>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</si>
  <si>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</si>
  <si>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</si>
  <si>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</si>
  <si>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</si>
  <si>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</si>
  <si>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</si>
  <si>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</si>
  <si>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</si>
  <si>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</si>
  <si>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</si>
  <si>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</si>
  <si>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</si>
  <si>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</si>
  <si>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</si>
  <si>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</si>
  <si>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</si>
  <si>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</si>
  <si>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</si>
  <si>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</si>
  <si>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</si>
  <si>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</si>
  <si>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</si>
  <si>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</si>
  <si>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</si>
  <si>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</si>
  <si>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</si>
  <si>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</si>
  <si>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</si>
  <si>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</si>
  <si>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</si>
  <si>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</si>
  <si>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</si>
  <si>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</si>
  <si>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</si>
  <si>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</si>
  <si>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</si>
  <si>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</si>
  <si>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</si>
  <si>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</si>
  <si>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</si>
  <si>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</si>
  <si>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</si>
  <si>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</si>
  <si>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</si>
  <si>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</si>
  <si>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</si>
  <si>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</si>
  <si>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</si>
  <si>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</si>
  <si>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</si>
  <si>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</si>
  <si>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</si>
  <si>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</si>
  <si>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</si>
  <si>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</si>
  <si>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</si>
  <si>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</si>
  <si>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</si>
  <si>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</si>
  <si>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</si>
  <si>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</si>
  <si>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</si>
  <si>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</si>
  <si>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</si>
  <si>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</si>
  <si>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</si>
  <si>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</si>
  <si>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</si>
  <si>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</si>
  <si>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</si>
  <si>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</si>
  <si>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</si>
  <si>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</si>
  <si>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</si>
  <si>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</si>
  <si>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</si>
  <si>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</si>
  <si>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</si>
  <si>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</si>
  <si>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</si>
  <si>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</si>
  <si>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</si>
  <si>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</si>
  <si>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</si>
  <si>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</si>
  <si>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</si>
  <si>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</si>
  <si>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</si>
  <si>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</si>
  <si>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</si>
  <si>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</si>
  <si>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</si>
  <si>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</si>
  <si>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</si>
  <si>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</si>
  <si>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</si>
  <si>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</si>
  <si>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</si>
  <si>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</si>
  <si>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</si>
  <si>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</si>
  <si>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</si>
  <si>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</si>
  <si>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</si>
  <si>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</si>
  <si>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</si>
  <si>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</si>
  <si>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</si>
  <si>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</si>
  <si>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</si>
  <si>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</si>
  <si>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</si>
  <si>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</si>
  <si>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</si>
  <si>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</si>
  <si>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</si>
  <si>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</si>
  <si>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</si>
  <si>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</si>
  <si>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</si>
  <si>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</si>
  <si>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</si>
  <si>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</si>
  <si>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</si>
  <si>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</si>
  <si>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</si>
  <si>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</si>
  <si>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</si>
  <si>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</si>
  <si>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</si>
  <si>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</si>
  <si>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</si>
  <si>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</si>
  <si>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</si>
  <si>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</si>
  <si>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</si>
  <si>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</si>
  <si>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</si>
  <si>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</si>
  <si>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</si>
  <si>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</si>
  <si>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</si>
  <si>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</si>
  <si>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</si>
  <si>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</si>
  <si>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</si>
  <si>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</si>
  <si>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</si>
  <si>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</si>
  <si>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</si>
  <si>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</si>
  <si>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</si>
  <si>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</si>
  <si>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</si>
  <si>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</si>
  <si>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</si>
  <si>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</si>
  <si>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</si>
  <si>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</si>
  <si>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</si>
  <si>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</si>
  <si>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</si>
  <si>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</si>
  <si>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</si>
  <si>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</si>
  <si>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</si>
  <si>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</si>
  <si>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</si>
  <si>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</si>
  <si>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</si>
  <si>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</si>
  <si>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</si>
  <si>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</si>
  <si>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</si>
  <si>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</si>
  <si>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</si>
  <si>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</si>
  <si>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</si>
  <si>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</si>
  <si>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</si>
  <si>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</si>
  <si>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</si>
  <si>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</si>
  <si>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</si>
  <si>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</si>
  <si>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</si>
  <si>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</si>
  <si>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</si>
  <si>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</si>
  <si>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</si>
  <si>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</si>
  <si>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</si>
  <si>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</si>
  <si>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</si>
  <si>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</si>
  <si>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</si>
  <si>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</si>
  <si>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</si>
  <si>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</si>
  <si>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</si>
  <si>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</si>
  <si>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</si>
  <si>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</si>
  <si>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</si>
  <si>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</si>
  <si>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</si>
  <si>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</si>
  <si>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</si>
  <si>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</si>
  <si>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</si>
  <si>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</si>
  <si>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</si>
  <si>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</si>
  <si>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</si>
  <si>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</si>
  <si>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</si>
  <si>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</si>
  <si>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</si>
  <si>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</si>
  <si>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</si>
  <si>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</si>
  <si>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</si>
  <si>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</si>
  <si>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</si>
  <si>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</si>
  <si>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</si>
  <si>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</si>
  <si>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</si>
  <si>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</si>
  <si>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</si>
  <si>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</si>
  <si>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</si>
  <si>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</si>
  <si>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</si>
  <si>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</si>
  <si>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</si>
  <si>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</si>
  <si>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</si>
  <si>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</si>
  <si>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</si>
  <si>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</si>
  <si>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</si>
  <si>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</si>
  <si>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</si>
  <si>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</si>
  <si>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</si>
  <si>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</si>
  <si>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</si>
  <si>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</si>
  <si>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</si>
  <si>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</si>
  <si>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</si>
  <si>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</si>
  <si>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</si>
  <si>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</si>
  <si>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</si>
  <si>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</si>
  <si>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</si>
  <si>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</si>
  <si>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</si>
  <si>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</si>
  <si>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</si>
  <si>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</si>
  <si>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</si>
  <si>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</si>
  <si>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</si>
  <si>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</si>
  <si>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</si>
  <si>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</si>
  <si>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</si>
  <si>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</si>
  <si>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</si>
  <si>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</si>
  <si>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</si>
  <si>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</si>
  <si>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</si>
  <si>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</si>
  <si>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</si>
  <si>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</si>
  <si>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</si>
  <si>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</si>
  <si>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</si>
  <si>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</si>
  <si>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</si>
  <si>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</si>
  <si>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</si>
  <si>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</si>
  <si>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</si>
  <si>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</si>
  <si>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</si>
  <si>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</si>
  <si>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</si>
  <si>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</si>
  <si>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</si>
  <si>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</si>
  <si>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</si>
  <si>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</si>
  <si>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</si>
  <si>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</si>
  <si>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</si>
  <si>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</si>
  <si>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</si>
  <si>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</si>
  <si>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</si>
  <si>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</si>
  <si>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</si>
  <si>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</si>
  <si>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</si>
  <si>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</si>
  <si>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</si>
  <si>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</si>
  <si>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</si>
  <si>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</si>
  <si>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</si>
  <si>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</si>
  <si>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</si>
  <si>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</si>
  <si>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</si>
  <si>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</si>
  <si>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</si>
  <si>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</si>
  <si>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</si>
  <si>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</si>
  <si>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</si>
  <si>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</si>
  <si>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</si>
  <si>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</si>
  <si>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</si>
  <si>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</si>
  <si>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</si>
  <si>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</si>
  <si>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</si>
  <si>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</si>
  <si>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</si>
  <si>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</si>
  <si>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</si>
  <si>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</si>
  <si>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</si>
  <si>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</si>
  <si>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</si>
  <si>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</si>
  <si>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</si>
  <si>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</si>
  <si>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</si>
  <si>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</si>
  <si>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</si>
  <si>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</si>
  <si>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</si>
  <si>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</si>
  <si>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</si>
  <si>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</si>
  <si>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</si>
  <si>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</si>
  <si>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</si>
  <si>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</si>
  <si>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</si>
  <si>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</si>
  <si>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</si>
  <si>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</si>
  <si>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</si>
  <si>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</si>
  <si>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</si>
  <si>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</si>
  <si>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</si>
  <si>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</si>
  <si>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</si>
  <si>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</si>
  <si>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</si>
  <si>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</si>
  <si>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</si>
  <si>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</si>
  <si>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</si>
  <si>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</si>
  <si>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</si>
  <si>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</si>
  <si>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</si>
  <si>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</si>
  <si>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</si>
  <si>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</si>
  <si>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</si>
  <si>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</si>
  <si>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</si>
  <si>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</si>
  <si>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</si>
  <si>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</si>
  <si>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</si>
  <si>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</si>
  <si>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</si>
  <si>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</si>
  <si>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</si>
  <si>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</si>
  <si>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</si>
  <si>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</si>
  <si>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</si>
  <si>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</si>
  <si>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</si>
  <si>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</si>
  <si>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</si>
  <si>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</si>
  <si>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</si>
  <si>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</si>
  <si>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</si>
  <si>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</si>
  <si>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</si>
  <si>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</si>
  <si>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</si>
  <si>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</si>
  <si>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</si>
  <si>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</si>
  <si>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</si>
  <si>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</si>
  <si>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</si>
  <si>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</si>
  <si>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</si>
  <si>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</si>
  <si>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</si>
  <si>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</si>
  <si>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</si>
  <si>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</si>
  <si>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</si>
  <si>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</si>
  <si>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</si>
  <si>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</si>
  <si>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</si>
  <si>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</si>
  <si>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</si>
  <si>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</si>
  <si>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</si>
  <si>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</si>
  <si>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</si>
  <si>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</si>
  <si>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</si>
  <si>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</si>
  <si>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</si>
  <si>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</si>
  <si>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</si>
  <si>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</si>
  <si>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</si>
  <si>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</si>
  <si>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</si>
  <si>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</si>
  <si>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</si>
  <si>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</si>
  <si>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</si>
  <si>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</si>
  <si>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</si>
  <si>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</si>
  <si>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</si>
  <si>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</si>
  <si>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</si>
  <si>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</si>
  <si>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</si>
  <si>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</si>
  <si>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</si>
  <si>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</si>
  <si>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</si>
  <si>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</si>
  <si>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</si>
  <si>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</si>
  <si>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</si>
  <si>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</si>
  <si>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</si>
  <si>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</si>
  <si>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</si>
  <si>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</si>
  <si>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</si>
  <si>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</si>
  <si>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</si>
  <si>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</si>
  <si>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</si>
  <si>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</si>
  <si>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</si>
  <si>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</si>
  <si>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</si>
  <si>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</si>
  <si>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</si>
  <si>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</si>
  <si>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</si>
  <si>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</si>
  <si>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</si>
  <si>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</si>
  <si>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</si>
  <si>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</si>
  <si>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</si>
  <si>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</si>
  <si>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</si>
  <si>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</si>
  <si>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</si>
  <si>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</si>
  <si>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</si>
  <si>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</si>
  <si>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</si>
  <si>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</si>
  <si>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</si>
  <si>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</si>
  <si>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</si>
  <si>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</si>
  <si>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</si>
  <si>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</si>
  <si>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</si>
  <si>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</si>
  <si>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</si>
  <si>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</si>
  <si>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</si>
  <si>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</si>
  <si>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</si>
  <si>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</si>
  <si>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</si>
  <si>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</si>
  <si>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</si>
  <si>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</si>
  <si>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</si>
  <si>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</si>
  <si>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</si>
  <si>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</si>
  <si>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</si>
  <si>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</si>
  <si>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</si>
  <si>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</si>
  <si>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</si>
  <si>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</si>
  <si>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</si>
  <si>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</si>
  <si>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</si>
  <si>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</si>
  <si>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</si>
  <si>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</si>
  <si>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</si>
  <si>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</si>
  <si>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</si>
  <si>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</si>
  <si>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</si>
  <si>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</si>
  <si>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</si>
  <si>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</si>
  <si>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</si>
  <si>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</si>
  <si>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</si>
  <si>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</si>
  <si>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</si>
  <si>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</si>
  <si>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</si>
  <si>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</si>
  <si>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</si>
  <si>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</si>
  <si>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</si>
  <si>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</si>
  <si>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</si>
  <si>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</si>
  <si>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</si>
  <si>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</si>
  <si>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</si>
  <si>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</si>
  <si>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</si>
  <si>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</si>
  <si>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</si>
  <si>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</si>
  <si>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</si>
  <si>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</si>
  <si>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</si>
  <si>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</si>
  <si>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</si>
  <si>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</si>
  <si>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</si>
  <si>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</si>
  <si>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</si>
  <si>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</si>
  <si>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</si>
  <si>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</si>
  <si>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</si>
  <si>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</si>
  <si>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</si>
  <si>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</si>
  <si>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</si>
  <si>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</si>
  <si>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</si>
  <si>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</si>
  <si>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</si>
  <si>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</si>
  <si>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</si>
  <si>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</si>
  <si>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</si>
  <si>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</si>
  <si>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</si>
  <si>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</si>
  <si>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</si>
  <si>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</si>
  <si>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</si>
  <si>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</si>
  <si>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</si>
  <si>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</si>
  <si>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</si>
  <si>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</si>
  <si>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</si>
  <si>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</si>
  <si>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</si>
  <si>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</si>
  <si>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</si>
  <si>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</si>
  <si>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</si>
  <si>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</si>
  <si>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</si>
  <si>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</si>
  <si>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</si>
  <si>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</si>
  <si>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</si>
  <si>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</si>
  <si>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</si>
  <si>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</si>
  <si>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</si>
  <si>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</si>
  <si>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</si>
  <si>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</si>
  <si>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</si>
  <si>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</si>
  <si>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</si>
  <si>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</si>
  <si>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</si>
  <si>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</si>
  <si>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</si>
  <si>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</si>
  <si>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</si>
  <si>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</si>
  <si>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</si>
  <si>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</si>
  <si>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</si>
  <si>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</si>
  <si>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</si>
  <si>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</si>
  <si>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</si>
  <si>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</si>
  <si>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</si>
  <si>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</si>
  <si>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</si>
  <si>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</si>
  <si>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</si>
  <si>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</si>
  <si>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</si>
  <si>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</si>
  <si>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</si>
  <si>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</si>
  <si>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</si>
  <si>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</si>
  <si>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</si>
  <si>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</si>
  <si>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</si>
  <si>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</si>
  <si>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</si>
  <si>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</si>
  <si>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</si>
  <si>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</si>
  <si>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</si>
  <si>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</si>
  <si>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</si>
  <si>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</si>
  <si>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</si>
  <si>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</si>
  <si>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</si>
  <si>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</si>
  <si>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</si>
  <si>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</si>
  <si>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</si>
  <si>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</si>
  <si>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</si>
  <si>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</si>
  <si>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</si>
  <si>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</si>
  <si>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</si>
  <si>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</si>
  <si>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</si>
  <si>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</si>
  <si>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</si>
  <si>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</si>
  <si>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</si>
  <si>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</si>
  <si>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</si>
  <si>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</si>
  <si>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</si>
  <si>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</si>
  <si>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</si>
  <si>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</si>
  <si>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</si>
  <si>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</si>
  <si>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</si>
  <si>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</si>
  <si>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</si>
  <si>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</si>
  <si>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</si>
  <si>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</si>
  <si>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</si>
  <si>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</si>
  <si>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</si>
  <si>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</si>
  <si>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</si>
  <si>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</si>
  <si>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</si>
  <si>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</si>
  <si>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</si>
  <si>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</si>
  <si>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</si>
  <si>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</si>
  <si>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</si>
  <si>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</si>
  <si>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</si>
  <si>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</si>
  <si>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</si>
  <si>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</si>
  <si>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</si>
  <si>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</si>
  <si>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</si>
  <si>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</si>
  <si>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</si>
  <si>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</si>
  <si>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</si>
  <si>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</si>
  <si>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</si>
  <si>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</si>
  <si>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</si>
  <si>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</si>
  <si>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</si>
  <si>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</si>
  <si>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</si>
  <si>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</si>
  <si>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</si>
  <si>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</si>
  <si>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</si>
  <si>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</si>
  <si>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</si>
  <si>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</si>
  <si>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</si>
  <si>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</si>
  <si>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</si>
  <si>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</si>
  <si>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</si>
  <si>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</si>
  <si>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</si>
  <si>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</si>
  <si>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</si>
  <si>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</si>
  <si>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</si>
  <si>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</si>
  <si>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</si>
  <si>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</si>
  <si>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</si>
  <si>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</si>
  <si>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</si>
  <si>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</si>
  <si>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</si>
  <si>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</si>
  <si>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</si>
  <si>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</si>
  <si>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</si>
  <si>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</si>
  <si>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</si>
  <si>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</si>
  <si>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</si>
  <si>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</si>
  <si>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</si>
  <si>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</si>
  <si>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</si>
  <si>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</si>
  <si>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</si>
  <si>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</si>
  <si>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</si>
  <si>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</si>
  <si>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</si>
  <si>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</si>
  <si>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</si>
  <si>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</si>
  <si>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</si>
  <si>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</si>
  <si>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</si>
  <si>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</si>
  <si>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</si>
  <si>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</si>
  <si>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</si>
  <si>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</si>
  <si>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</si>
  <si>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</si>
  <si>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</si>
  <si>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</si>
  <si>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</si>
  <si>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</si>
  <si>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</si>
  <si>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</si>
  <si>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</si>
  <si>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</si>
  <si>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</si>
  <si>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</si>
  <si>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</si>
  <si>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</si>
  <si>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</si>
  <si>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</si>
  <si>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</si>
  <si>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</si>
  <si>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</si>
  <si>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</si>
  <si>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</si>
  <si>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</si>
  <si>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</si>
  <si>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</si>
  <si>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</si>
  <si>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</si>
  <si>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</si>
  <si>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</si>
  <si>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</si>
  <si>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</si>
  <si>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</si>
  <si>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</si>
  <si>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</si>
  <si>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</si>
  <si>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</si>
  <si>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</si>
  <si>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</si>
  <si>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</si>
  <si>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</si>
  <si>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</si>
  <si>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</si>
  <si>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</si>
  <si>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</si>
  <si>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</si>
  <si>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</si>
  <si>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</si>
  <si>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</si>
  <si>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</si>
  <si>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</si>
  <si>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</si>
  <si>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</si>
  <si>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</si>
  <si>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</si>
  <si>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</si>
  <si>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</si>
  <si>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</si>
  <si>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</si>
  <si>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</si>
  <si>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</si>
  <si>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</si>
  <si>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</si>
  <si>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</si>
  <si>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</si>
  <si>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</si>
  <si>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</si>
  <si>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</si>
  <si>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</si>
  <si>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</si>
  <si>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</si>
  <si>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</si>
  <si>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</si>
  <si>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</si>
  <si>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</si>
  <si>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</si>
  <si>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</si>
  <si>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</si>
  <si>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</si>
  <si>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</si>
  <si>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</si>
  <si>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</si>
  <si>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</si>
  <si>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</si>
  <si>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</si>
  <si>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</si>
  <si>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</si>
  <si>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</si>
  <si>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</si>
  <si>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</si>
  <si>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</si>
  <si>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</si>
  <si>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</si>
  <si>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</si>
  <si>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</si>
  <si>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</si>
  <si>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</si>
  <si>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</si>
  <si>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</si>
  <si>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</si>
  <si>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</si>
  <si>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</si>
  <si>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</si>
  <si>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</si>
  <si>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</si>
  <si>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</si>
  <si>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</si>
  <si>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</si>
  <si>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</si>
  <si>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</si>
  <si>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</si>
  <si>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</si>
  <si>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</si>
  <si>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</si>
  <si>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</si>
  <si>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</si>
  <si>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</si>
  <si>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</si>
  <si>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</si>
  <si>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</si>
  <si>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</si>
  <si>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</si>
  <si>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</si>
  <si>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</si>
  <si>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</si>
  <si>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</si>
  <si>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</si>
  <si>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</si>
  <si>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</si>
  <si>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</si>
  <si>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</si>
  <si>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</si>
  <si>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</si>
  <si>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</si>
  <si>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</si>
  <si>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</si>
  <si>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</si>
  <si>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</si>
  <si>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</si>
  <si>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</si>
  <si>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</si>
  <si>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</si>
  <si>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</si>
  <si>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</si>
  <si>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</si>
  <si>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</si>
  <si>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</si>
  <si>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</si>
  <si>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</si>
  <si>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</si>
  <si>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</si>
  <si>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</si>
  <si>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</si>
  <si>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</si>
  <si>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</si>
  <si>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</si>
  <si>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</si>
  <si>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</si>
  <si>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</si>
  <si>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</si>
  <si>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</si>
  <si>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</si>
  <si>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</si>
  <si>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</si>
  <si>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</si>
  <si>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</si>
  <si>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</si>
  <si>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</si>
  <si>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</si>
  <si>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</si>
  <si>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</si>
  <si>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</si>
  <si>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</si>
  <si>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</si>
  <si>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</si>
  <si>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</si>
  <si>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</si>
  <si>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</si>
  <si>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</si>
  <si>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</si>
  <si>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</si>
  <si>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</si>
  <si>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</si>
  <si>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</si>
  <si>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</si>
  <si>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</si>
  <si>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</si>
  <si>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</si>
  <si>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</si>
  <si>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</si>
  <si>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</si>
  <si>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</si>
  <si>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</si>
  <si>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</si>
  <si>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</si>
  <si>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</si>
  <si>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</si>
  <si>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</si>
  <si>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</si>
  <si>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</si>
  <si>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</si>
  <si>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</si>
  <si>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</si>
  <si>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</si>
  <si>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</si>
  <si>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</si>
  <si>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</si>
  <si>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</si>
  <si>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</si>
  <si>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</si>
  <si>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</si>
  <si>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</si>
  <si>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</si>
  <si>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</si>
  <si>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</si>
  <si>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</si>
  <si>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</si>
  <si>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</si>
  <si>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</si>
  <si>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</si>
  <si>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</si>
  <si>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</si>
  <si>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</si>
  <si>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</si>
  <si>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</si>
  <si>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</si>
  <si>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</si>
  <si>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</si>
  <si>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</si>
  <si>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</si>
  <si>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</si>
  <si>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</si>
  <si>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</si>
  <si>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</si>
  <si>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</si>
  <si>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</si>
  <si>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</si>
  <si>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</si>
  <si>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</si>
  <si>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</si>
  <si>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</si>
  <si>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</si>
  <si>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</si>
  <si>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</si>
  <si>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</si>
  <si>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</si>
  <si>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</si>
  <si>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</si>
  <si>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</si>
  <si>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</si>
  <si>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</si>
  <si>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</si>
  <si>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</si>
  <si>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</si>
  <si>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</si>
  <si>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</si>
  <si>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</si>
  <si>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</si>
  <si>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</si>
  <si>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</si>
  <si>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</si>
  <si>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</si>
  <si>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</si>
  <si>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</si>
  <si>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</si>
  <si>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</si>
  <si>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</si>
  <si>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</si>
  <si>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</si>
  <si>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</si>
  <si>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</si>
  <si>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</si>
  <si>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</si>
  <si>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</si>
  <si>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</si>
  <si>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</si>
  <si>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</si>
  <si>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</si>
  <si>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</si>
  <si>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</si>
  <si>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</si>
  <si>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</si>
  <si>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</si>
  <si>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</si>
  <si>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</si>
  <si>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</si>
  <si>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</si>
  <si>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</si>
  <si>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</si>
  <si>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</si>
  <si>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</si>
  <si>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</si>
  <si>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</si>
  <si>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</si>
  <si>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</si>
  <si>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</si>
  <si>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</si>
  <si>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</si>
  <si>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</si>
  <si>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</si>
  <si>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</si>
  <si>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</si>
  <si>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</si>
  <si>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</si>
  <si>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</si>
  <si>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</si>
  <si>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</si>
  <si>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</si>
  <si>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</si>
  <si>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</si>
  <si>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</si>
  <si>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</si>
  <si>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</si>
  <si>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</si>
  <si>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</si>
  <si>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</si>
  <si>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</si>
  <si>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</si>
  <si>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</si>
  <si>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</si>
  <si>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</si>
  <si>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</si>
  <si>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</si>
  <si>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</si>
  <si>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</si>
  <si>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</si>
  <si>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</si>
  <si>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</si>
  <si>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</si>
  <si>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</si>
  <si>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</si>
  <si>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</si>
  <si>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</si>
  <si>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</si>
  <si>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</si>
  <si>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</si>
  <si>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</si>
  <si>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</si>
  <si>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</si>
  <si>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</si>
  <si>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</si>
  <si>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</si>
  <si>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</si>
  <si>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</si>
  <si>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</si>
  <si>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</si>
  <si>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</si>
  <si>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</si>
  <si>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</si>
  <si>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</si>
  <si>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</si>
  <si>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</si>
  <si>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</si>
  <si>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</si>
  <si>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</si>
  <si>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</si>
  <si>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</si>
  <si>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</si>
  <si>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</si>
  <si>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</si>
  <si>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</si>
  <si>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</si>
  <si>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</si>
  <si>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</si>
  <si>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</si>
  <si>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</si>
  <si>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</si>
  <si>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</si>
  <si>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</si>
  <si>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</si>
  <si>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</si>
  <si>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</si>
  <si>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</si>
  <si>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</si>
  <si>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</si>
  <si>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</si>
  <si>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</si>
  <si>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</si>
  <si>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</si>
  <si>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</si>
  <si>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</si>
  <si>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</si>
  <si>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</si>
  <si>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</si>
  <si>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</si>
  <si>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</si>
  <si>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</si>
  <si>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</si>
  <si>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</si>
  <si>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</si>
  <si>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</si>
  <si>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</si>
  <si>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</si>
  <si>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</si>
  <si>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</si>
  <si>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</si>
  <si>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</si>
  <si>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</si>
  <si>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</si>
  <si>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</si>
  <si>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</si>
  <si>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</si>
  <si>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</si>
  <si>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</si>
  <si>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</si>
  <si>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</si>
  <si>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</si>
  <si>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</si>
  <si>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</si>
  <si>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</si>
  <si>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</si>
  <si>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</si>
  <si>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</si>
  <si>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</si>
  <si>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</si>
  <si>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</si>
  <si>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</si>
  <si>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</si>
  <si>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</si>
  <si>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</si>
  <si>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</si>
  <si>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</si>
  <si>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</si>
  <si>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</si>
  <si>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</si>
  <si>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</si>
  <si>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</si>
  <si>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</si>
  <si>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</si>
  <si>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</si>
  <si>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</si>
  <si>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</si>
  <si>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</si>
  <si>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</si>
  <si>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</si>
  <si>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</si>
  <si>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</si>
  <si>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</si>
  <si>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</si>
  <si>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</si>
  <si>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</si>
  <si>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</si>
  <si>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</si>
  <si>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</si>
  <si>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</si>
  <si>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</si>
  <si>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</si>
  <si>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</si>
  <si>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</si>
  <si>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</si>
  <si>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</si>
  <si>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</si>
  <si>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</si>
  <si>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</si>
  <si>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</si>
  <si>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</si>
  <si>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</si>
  <si>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</si>
  <si>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</si>
  <si>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</si>
  <si>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</si>
  <si>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</si>
  <si>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</si>
  <si>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</si>
  <si>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</si>
  <si>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</si>
  <si>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</si>
  <si>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</si>
  <si>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</si>
  <si>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</si>
  <si>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</si>
  <si>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</si>
  <si>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</si>
  <si>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</si>
  <si>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</si>
  <si>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</si>
  <si>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</si>
  <si>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</si>
  <si>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</si>
  <si>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</si>
  <si>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</si>
  <si>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</si>
  <si>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</si>
  <si>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</si>
  <si>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</si>
  <si>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</si>
  <si>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</si>
  <si>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</si>
  <si>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</si>
  <si>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</si>
  <si>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</si>
  <si>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</si>
  <si>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</si>
  <si>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</si>
  <si>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</si>
  <si>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</si>
  <si>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</si>
  <si>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</si>
  <si>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</si>
  <si>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</si>
  <si>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</si>
  <si>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</si>
  <si>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</si>
  <si>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</si>
  <si>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</si>
  <si>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</si>
  <si>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</si>
  <si>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</si>
  <si>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</si>
  <si>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</si>
  <si>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</si>
  <si>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</si>
  <si>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</si>
  <si>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</si>
  <si>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</si>
  <si>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</si>
  <si>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</si>
  <si>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</si>
  <si>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</si>
  <si>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</si>
  <si>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</si>
  <si>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</si>
  <si>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</si>
  <si>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</si>
  <si>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</si>
  <si>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</si>
  <si>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</si>
  <si>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</si>
  <si>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</si>
  <si>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</si>
  <si>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</si>
  <si>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</si>
  <si>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</si>
  <si>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</si>
  <si>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</si>
  <si>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</si>
  <si>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</si>
  <si>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</si>
  <si>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</si>
  <si>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</si>
  <si>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</si>
  <si>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</si>
  <si>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</si>
  <si>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</si>
  <si>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</si>
  <si>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</si>
  <si>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</si>
  <si>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</si>
  <si>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</si>
  <si>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</si>
  <si>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</si>
  <si>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</si>
  <si>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</si>
  <si>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</si>
  <si>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</si>
  <si>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</si>
  <si>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</si>
  <si>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</si>
  <si>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</si>
  <si>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</si>
  <si>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</si>
  <si>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</si>
  <si>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</si>
  <si>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</si>
  <si>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</si>
  <si>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</si>
  <si>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</si>
  <si>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</si>
  <si>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</si>
  <si>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</si>
  <si>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</si>
  <si>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</si>
  <si>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</si>
  <si>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</si>
  <si>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</si>
  <si>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</si>
  <si>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</si>
  <si>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</si>
  <si>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</si>
  <si>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</si>
  <si>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</si>
  <si>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</si>
  <si>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</si>
  <si>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</si>
  <si>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</si>
  <si>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</si>
  <si>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</si>
  <si>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</si>
  <si>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</si>
  <si>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</si>
  <si>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</si>
  <si>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</si>
  <si>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</si>
  <si>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</si>
  <si>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</si>
  <si>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</si>
  <si>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</si>
  <si>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</si>
  <si>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</si>
  <si>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</si>
  <si>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</si>
  <si>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</si>
  <si>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</si>
  <si>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</si>
  <si>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</si>
  <si>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</si>
  <si>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</si>
  <si>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</si>
  <si>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</si>
  <si>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</si>
  <si>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</si>
  <si>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</si>
  <si>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</si>
  <si>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</si>
  <si>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</si>
  <si>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</si>
  <si>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</si>
  <si>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</si>
  <si>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</si>
  <si>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</si>
  <si>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</si>
  <si>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</si>
  <si>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</si>
  <si>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</si>
  <si>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</si>
  <si>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</si>
  <si>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</si>
  <si>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</si>
  <si>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</si>
  <si>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</si>
  <si>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</si>
  <si>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</si>
  <si>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</si>
  <si>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</si>
  <si>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</si>
  <si>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</si>
  <si>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</si>
  <si>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</si>
  <si>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</si>
  <si>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</si>
  <si>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</si>
  <si>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</si>
  <si>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</si>
  <si>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</si>
  <si>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</si>
  <si>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</si>
  <si>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</si>
  <si>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</si>
  <si>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</si>
  <si>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</si>
  <si>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</si>
  <si>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</si>
  <si>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</si>
  <si>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</si>
  <si>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</si>
  <si>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</si>
  <si>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</si>
  <si>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</si>
  <si>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</si>
  <si>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</si>
  <si>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</si>
  <si>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</si>
  <si>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</si>
  <si>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</si>
  <si>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</si>
  <si>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</si>
  <si>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</si>
  <si>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</si>
  <si>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</si>
  <si>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</si>
  <si>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</si>
  <si>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</si>
  <si>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</si>
  <si>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</si>
  <si>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</si>
  <si>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</si>
  <si>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</si>
  <si>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</si>
  <si>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</si>
  <si>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</si>
  <si>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</si>
  <si>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</si>
  <si>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</si>
  <si>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</si>
  <si>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</si>
  <si>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</si>
  <si>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</si>
  <si>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</si>
  <si>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</si>
  <si>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</si>
  <si>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</si>
  <si>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</si>
  <si>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</si>
  <si>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</si>
  <si>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</si>
  <si>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</si>
  <si>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</si>
  <si>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</si>
  <si>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</si>
  <si>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</si>
  <si>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</si>
  <si>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</si>
  <si>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</si>
  <si>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</si>
  <si>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</si>
  <si>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</si>
  <si>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</si>
  <si>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</si>
  <si>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</si>
  <si>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</si>
  <si>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</si>
  <si>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</si>
  <si>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</si>
  <si>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</si>
  <si>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</si>
  <si>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</si>
  <si>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</si>
  <si>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</si>
  <si>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</si>
  <si>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</si>
  <si>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</si>
  <si>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</si>
  <si>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</si>
  <si>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</si>
  <si>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</si>
  <si>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</si>
  <si>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</si>
  <si>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</si>
  <si>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</si>
  <si>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</si>
  <si>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</si>
  <si>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</si>
  <si>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</si>
  <si>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</si>
  <si>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</si>
  <si>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</si>
  <si>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</si>
  <si>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</si>
  <si>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</si>
  <si>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</si>
  <si>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</si>
  <si>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</si>
  <si>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</si>
  <si>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</si>
  <si>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</si>
  <si>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</si>
  <si>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</si>
  <si>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</si>
  <si>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</si>
  <si>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</si>
  <si>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</si>
  <si>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</si>
  <si>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</si>
  <si>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</si>
  <si>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</si>
  <si>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</si>
  <si>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</si>
  <si>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</si>
  <si>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</si>
  <si>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</si>
  <si>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</si>
  <si>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</si>
  <si>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</si>
  <si>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</si>
  <si>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</si>
  <si>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</si>
  <si>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</si>
  <si>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</si>
  <si>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</si>
  <si>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</si>
  <si>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</si>
  <si>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</si>
  <si>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</si>
  <si>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</si>
  <si>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</si>
  <si>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</si>
  <si>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</si>
  <si>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</si>
  <si>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</si>
  <si>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</si>
  <si>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</si>
  <si>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</si>
  <si>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</si>
  <si>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</si>
  <si>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</si>
  <si>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</si>
  <si>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</si>
  <si>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</si>
  <si>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</si>
  <si>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</si>
  <si>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</si>
  <si>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</si>
  <si>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</si>
  <si>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</si>
  <si>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</si>
  <si>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</si>
  <si>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</si>
  <si>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</si>
  <si>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</si>
  <si>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</si>
  <si>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</si>
  <si>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</si>
  <si>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</si>
  <si>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</si>
  <si>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</si>
  <si>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</si>
  <si>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</si>
  <si>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</si>
  <si>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</si>
  <si>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</si>
  <si>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</si>
  <si>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</si>
  <si>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</si>
  <si>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</si>
  <si>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</si>
  <si>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</si>
  <si>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</si>
  <si>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</si>
  <si>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</si>
  <si>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</si>
  <si>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</si>
  <si>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</si>
  <si>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</si>
  <si>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</si>
  <si>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</si>
  <si>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</si>
  <si>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</si>
  <si>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</si>
  <si>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</si>
  <si>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</si>
  <si>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</si>
  <si>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</si>
  <si>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</si>
  <si>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</si>
  <si>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</si>
  <si>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</si>
  <si>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</si>
  <si>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</si>
  <si>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</si>
  <si>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</si>
  <si>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</si>
  <si>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</si>
  <si>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</si>
  <si>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</si>
  <si>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</si>
  <si>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</si>
  <si>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</si>
  <si>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</si>
  <si>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</si>
  <si>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</si>
  <si>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</si>
  <si>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</si>
  <si>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</si>
  <si>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</si>
  <si>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</si>
  <si>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</si>
  <si>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</si>
  <si>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</si>
  <si>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</si>
  <si>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</si>
  <si>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</si>
  <si>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</si>
  <si>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</si>
  <si>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</si>
  <si>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</si>
  <si>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</si>
  <si>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</si>
  <si>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</si>
  <si>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</si>
  <si>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</si>
  <si>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</si>
  <si>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</si>
  <si>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</si>
  <si>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</si>
  <si>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</si>
  <si>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</si>
  <si>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</si>
  <si>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</si>
  <si>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</si>
  <si>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</si>
  <si>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</si>
  <si>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</si>
  <si>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</si>
  <si>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</si>
  <si>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</si>
  <si>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</si>
  <si>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</si>
  <si>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</si>
  <si>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</si>
  <si>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</si>
  <si>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</si>
  <si>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</si>
  <si>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</si>
  <si>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</si>
  <si>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</si>
  <si>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</si>
  <si>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</si>
  <si>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</si>
  <si>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</si>
  <si>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</si>
  <si>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</si>
  <si>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</si>
  <si>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</si>
  <si>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</si>
  <si>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</si>
  <si>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</si>
  <si>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</si>
  <si>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</si>
  <si>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</si>
  <si>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</si>
  <si>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</si>
  <si>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</si>
  <si>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</si>
  <si>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</si>
  <si>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</si>
  <si>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</si>
  <si>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</si>
  <si>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</si>
  <si>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</si>
  <si>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</si>
  <si>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</si>
  <si>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</si>
  <si>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</si>
  <si>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</si>
  <si>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</si>
  <si>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</si>
  <si>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</si>
  <si>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</si>
  <si>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</si>
  <si>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</si>
  <si>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</si>
  <si>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</si>
  <si>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</si>
  <si>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</si>
  <si>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</si>
  <si>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</si>
  <si>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</si>
  <si>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</si>
  <si>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</si>
  <si>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</si>
  <si>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</si>
  <si>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</si>
  <si>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</si>
  <si>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</si>
  <si>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</si>
  <si>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</si>
  <si>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</si>
  <si>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</si>
  <si>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</si>
  <si>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</si>
  <si>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</si>
  <si>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</si>
  <si>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</si>
  <si>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</si>
  <si>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</si>
  <si>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</si>
  <si>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</si>
  <si>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</si>
  <si>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</si>
  <si>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</si>
  <si>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</si>
  <si>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</si>
  <si>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</si>
  <si>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</si>
  <si>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</si>
  <si>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</si>
  <si>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</si>
  <si>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</si>
  <si>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</si>
  <si>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</si>
  <si>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</si>
  <si>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</si>
  <si>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</si>
  <si>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</si>
  <si>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</si>
  <si>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</si>
  <si>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</si>
  <si>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</si>
  <si>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PCM-20251030-00000566</t>
  </si>
  <si>
    <t>EM team need 120 mins</t>
  </si>
  <si>
    <t xml:space="preserve">NO PCM </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</si>
  <si>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</si>
  <si>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</si>
  <si>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</si>
  <si>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</si>
  <si>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</si>
  <si>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</si>
  <si>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</si>
  <si>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</si>
  <si>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</si>
  <si>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</si>
  <si>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</si>
  <si>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</si>
  <si>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</si>
  <si>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</si>
  <si>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</si>
  <si>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</si>
  <si>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</si>
  <si>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</si>
  <si>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</si>
  <si>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</si>
  <si>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</si>
  <si>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</si>
  <si>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</si>
  <si>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</si>
  <si>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</si>
  <si>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</si>
  <si>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</si>
  <si>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</si>
  <si>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</si>
  <si>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</si>
  <si>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</si>
  <si>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</si>
  <si>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</si>
  <si>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</si>
  <si>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</si>
  <si>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</si>
  <si>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</si>
  <si>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</si>
  <si>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</si>
  <si>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</si>
  <si>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</si>
  <si>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</si>
  <si>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</si>
  <si>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</si>
  <si>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</si>
  <si>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</si>
  <si>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</si>
  <si>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</si>
  <si>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</si>
  <si>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</si>
  <si>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</si>
  <si>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</si>
  <si>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</si>
  <si>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</si>
  <si>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</si>
  <si>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</si>
  <si>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</si>
  <si>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</si>
  <si>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</si>
  <si>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</si>
  <si>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</si>
  <si>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</si>
  <si>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</si>
  <si>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</si>
  <si>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</si>
  <si>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</si>
  <si>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</si>
  <si>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</si>
  <si>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</si>
  <si>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</si>
  <si>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</si>
  <si>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</si>
  <si>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</si>
  <si>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</si>
  <si>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</si>
  <si>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</si>
  <si>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</si>
  <si>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</si>
  <si>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</si>
  <si>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</si>
  <si>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</si>
  <si>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</si>
  <si>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</si>
  <si>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</si>
  <si>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</si>
  <si>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</si>
  <si>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</si>
  <si>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PCM-20251030-00000467</t>
  </si>
  <si>
    <t>EM team on the way need 15 Min</t>
  </si>
  <si>
    <t>PCM-20251030-00000633</t>
  </si>
  <si>
    <t>EM team on the way need 120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</si>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</sst>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2" totalsRowShown="0" headerRowDxfId="174" dataDxfId="173" headerRowBorderDxfId="171" tableBorderDxfId="172" totalsRowBorderDxfId="170">
  <autoFilter ref="A1:L14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2"/>
  <sheetViews>
    <sheetView workbookViewId="0">
      <selection activeCell="K9" sqref="K8:K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297.49917604166694</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0.8802408564806683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4</v>
      </c>
      <c r="D4" s="170" t="s">
        <v>21634</v>
      </c>
      <c r="E4" s="135" t="s">
        <v>39021</v>
      </c>
      <c r="F4" s="136">
        <v>45960.373657407406</v>
      </c>
      <c r="G4" s="137">
        <f ca="1">IFERROR(NOW()-F4,"")</f>
        <v>7.3944560186646413E-2</v>
      </c>
      <c r="H4" s="136">
        <v>45960.365324074075</v>
      </c>
      <c r="I4" s="134" t="str">
        <f>IFERROR(VLOOKUP(D4,DB!A:F,6,0),"")</f>
        <v>SCECO</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12522</v>
      </c>
      <c r="E5" s="135" t="s">
        <v>39021</v>
      </c>
      <c r="F5" s="136">
        <v>45960.401388888888</v>
      </c>
      <c r="G5" s="137">
        <f ca="1">IFERROR(NOW()-F5,"")</f>
        <v>4.6213078705477528E-2</v>
      </c>
      <c r="H5" s="136">
        <v>45960.401388888888</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45960.447601967593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45960.447601967593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45960.447601967593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45960.447601967593</v>
      </c>
      <c r="H9" s="136"/>
      <c r="I9" s="134" t="str">
        <f>IFERROR(VLOOKUP(D9,DB!A:F,6,0),"")</f>
        <v/>
      </c>
      <c r="J9" s="134" t="str">
        <f>IFERROR(VLOOKUP(D9,DB!A:G,7,0),"")</f>
        <v/>
      </c>
      <c r="K9" s="138"/>
      <c r="L9" s="139" t="str">
        <f>IFERROR(VLOOKUP(D9,DB!A:I,9,0),"")</f>
        <v/>
      </c>
    </row>
    <row r="10" spans="1:15" ht="15" customHeight="1">
      <c r="A10" s="145"/>
      <c r="B10" s="146" t="str">
        <f>IFERROR(VLOOKUP(D10,DB!A:K,11,0),"")</f>
        <v/>
      </c>
      <c r="C10" s="146"/>
      <c r="D10" s="146"/>
      <c r="E10" s="147"/>
      <c r="F10" s="148"/>
      <c r="G10" s="149">
        <f ca="1">IFERROR(NOW()-F10,"")</f>
        <v>45960.447601967593</v>
      </c>
      <c r="H10" s="148"/>
      <c r="I10" s="146" t="str">
        <f>IFERROR(VLOOKUP(D10,DB!A:F,6,0),"")</f>
        <v/>
      </c>
      <c r="J10" s="146" t="str">
        <f>IFERROR(VLOOKUP(D10,DB!A:G,7,0),"")</f>
        <v/>
      </c>
      <c r="K10" s="150"/>
      <c r="L10" s="151" t="str">
        <f>IFERROR(VLOOKUP(D10,DB!A:I,9,0),"")</f>
        <v/>
      </c>
    </row>
    <row r="11" spans="1:15" ht="15" customHeight="1">
      <c r="A11" s="133"/>
      <c r="B11" s="134" t="str">
        <f>IFERROR(VLOOKUP(D11,DB!A:K,11,0),"")</f>
        <v/>
      </c>
      <c r="C11" s="134"/>
      <c r="D11" s="134"/>
      <c r="E11" s="135"/>
      <c r="F11" s="136"/>
      <c r="G11" s="137">
        <f ca="1">IFERROR(NOW()-F11,"")</f>
        <v>45960.447601967593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45960.447601967593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45960.447601967593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45960.447601967593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45960.447601967593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45960.447601967593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45960.447601967593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80"/>
      <c r="E18" s="135"/>
      <c r="F18" s="136"/>
      <c r="G18" s="137">
        <f ca="1">IFERROR(NOW()-F18,"")</f>
        <v>45960.447601967593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45960.447601967593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45960.447601967593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45960.447601967593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45960.447601967593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45960.447601967593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45960.447601967593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45960.447601967593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45960.447601967593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45960.447601967593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45960.447601967593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45960.447601967593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45960.447601967593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45960.447601967593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45960.447601967593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45960.447601967593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45960.447601967593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45960.447601967593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45960.447601967593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45960.447601967593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45960.447601967593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45960.447601967593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45960.447601967593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45960.447601967593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45960.447601967593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45960.447601967593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45960.447601967593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45960.447601967593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45960.447601967593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45960.447601967593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45960.447601967593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45960.447601967593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45960.447601967593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45960.447601967593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45960.447601967593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45960.447601967593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45960.447601967593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45960.447601967593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45960.447601967593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45960.447601967593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45960.447601967593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45960.447601967593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45960.447601967593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45960.447601967593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45960.447601967593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45960.447601967593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45960.447601967593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45960.447601967593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45960.447601967593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45960.447601967593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45960.447601967593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45960.447601967593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45960.447601967593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45960.447601967593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45960.447601967593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45960.447601967593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45960.447601967593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45960.447601967593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45960.447601967593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45960.447601967593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45960.447601967593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45960.447601967593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45960.447601967593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45960.447601967593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45960.447601967593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45960.447601967593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45960.447601967593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45960.447601967593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45960.447601967593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45960.447601967593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45960.447601967593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45960.447601967593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45960.447601967593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45960.447601967593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45960.447601967593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45960.447601967593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45960.447601967593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45960.447601967593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45960.447601967593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45960.447601967593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45960.447601967593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45960.447601967593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45960.447601967593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45960.447601967593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45960.447601967593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45960.447601967593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45960.447601967593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45960.447601967593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45960.447601967593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45960.447601967593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45960.447601967593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45960.447601967593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45960.447601967593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45960.447601967593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45960.447601967593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45960.447601967593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45960.447601967593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45960.447601967593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45960.447601967593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45960.447601967593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45960.447601967593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45960.447601967593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45960.447601967593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45960.447601967593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45960.447601967593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45960.447601967593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45960.447601967593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45960.447601967593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45960.447601967593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45960.447601967593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45960.447601967593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45960.447601967593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45960.447601967593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45960.447601967593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45960.447601967593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45960.447601967593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45960.447601967593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45960.447601967593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45960.447601967593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45960.447601967593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45960.447601967593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45960.447601967593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45960.447601967593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45960.447601967593</v>
      </c>
      <c r="H141" s="136"/>
      <c r="I141" s="134" t="str">
        <f>IFERROR(VLOOKUP(D141,DB!A:F,6,0),"")</f>
        <v/>
      </c>
      <c r="J141" s="134" t="str">
        <f>IFERROR(VLOOKUP(D141,DB!A:G,7,0),"")</f>
        <v/>
      </c>
      <c r="K141" s="138"/>
      <c r="L141" s="139" t="str">
        <f>IFERROR(VLOOKUP(D141,DB!A:I,9,0),"")</f>
        <v/>
      </c>
    </row>
    <row r="142" spans="1:12" ht="15" customHeight="1">
      <c r="A142" s="145"/>
      <c r="B142" s="146" t="str">
        <f>IFERROR(VLOOKUP(D142,DB!A:K,11,0),"")</f>
        <v/>
      </c>
      <c r="C142" s="146"/>
      <c r="D142" s="146"/>
      <c r="E142" s="147"/>
      <c r="F142" s="148"/>
      <c r="G142" s="149">
        <f ca="1">IFERROR(NOW()-F142,"")</f>
        <v>45960.447601967593</v>
      </c>
      <c r="H142" s="148"/>
      <c r="I142" s="146" t="str">
        <f>IFERROR(VLOOKUP(D142,DB!A:F,6,0),"")</f>
        <v/>
      </c>
      <c r="J142" s="146" t="str">
        <f>IFERROR(VLOOKUP(D142,DB!A:G,7,0),"")</f>
        <v/>
      </c>
      <c r="K142" s="150"/>
      <c r="L142" s="151" t="str">
        <f>IFERROR(VLOOKUP(D142,DB!A:I,9,0),"")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135.44776400463161</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1.7055186342622619</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45960.447601967593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45960.447601967593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45960.447601967593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45960.447601967593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45960.447601967593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45960.447601967593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45960.447601967593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45960.447601967593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45960.447601967593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45960.447601967593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45960.447601967593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45960.447601967593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45960.447601967593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45960.447601967593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45960.447601967593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45960.447601967593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45960.447601967593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45960.447601967593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45960.447601967593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45960.447601967593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45960.447601967593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45960.447601967593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45960.447601967593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45960.447601967593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45960.447601967593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45960.447601967593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45960.447601967593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45960.447601967593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45960.447601967593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45960.447601967593</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45960.447601967593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45960.447601967593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45960.447601967593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45960.447601967593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45960.447601967593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45960.447601967593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45960.447601967593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45960.447601967593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45960.447601967593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45960.447601967593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45960.447601967593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45960.447601967593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45960.447601967593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45960.447601967593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45960.447601967593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45960.447601967593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45960.447601967593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45960.447601967593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45960.447601967593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45960.447601967593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45960.447601967593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45960.447601967593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45960.447601967593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45960.447601967593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45960.447601967593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45960.447601967593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45960.447601967593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45960.447601967593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45960.447601967593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45960.447601967593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45960.447601967593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45960.447601967593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45960.447601967593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45960.447601967593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45960.447601967593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45960.447601967593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45960.447601967593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45960.447601967593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45960.447601967593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45960.447601967593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45960.447601967593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45960.447601967593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45960.447601967593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45960.447601967593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45960.447601967593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45960.447601967593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45960.447601967593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45960.447601967593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45960.447601967593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45960.447601967593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45960.447601967593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45960.447601967593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45960.447601967593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45960.447601967593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45960.447601967593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45960.447601967593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45960.447601967593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45960.447601967593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45960.447601967593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45960.447601967593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45960.447601967593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45960.447601967593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45960.447601967593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45960.447601967593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45960.447601967593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45960.447601967593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45960.447601967593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45960.447601967593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45960.447601967593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45960.447601967593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45960.447601967593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45960.447601967593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45960.447601967593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45960.447601967593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45960.447601967593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45960.447601967593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45960.447601967593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45960.447601967593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45960.447601967593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45960.447601967593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45960.447601967593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45960.447601967593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45960.447601967593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45960.447601967593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45960.447601967593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45960.447601967593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45960.447601967593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45960.447601967593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45960.447601967593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45960.447601967593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45960.447601967593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45960.447601967593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45960.447601967593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45960.447601967593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45960.447601967593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45960.447601967593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45960.447601967593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45960.447601967593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45960.447601967593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45960.447601967593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45960.447601967593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45960.447601967593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45960.447601967593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45960.447601967593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45960.447601967593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45960.447601967593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45960.447601967593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45960.447601967593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45960.447601967593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45960.447601967593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45960.447601967593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45960.447601967593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45960.447601967593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45960.447601967593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45960.447601967593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45960.447601967593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45960.447601967593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45960.447601967593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45960.447601967593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45960.447601967593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45960.447601967593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45960.447601967593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45960.447601967593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45960.447601967593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45960.447601967593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45960.447601967593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45960.447601967593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45960.447601967593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45960.447601967593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45960.447601967593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45960.447601967593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45960.447601967593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45960.447601967593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45960.447601967593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45960.447601967593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45960.447601967593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45960.447601967593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45960.447601967593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45960.447601967593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45960.447601967593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45960.447601967593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45960.447601967593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45960.447601967593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45960.447601967593</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45960.447601967593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45960.447601967593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45960.447601967593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45960.447601967593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45960.447601967593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45960.447601967593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45960.447601967593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45960.447601967593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45960.447601967593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45960.447601967593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45960.447601967593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45960.447601967593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45960.447601967593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45960.447601967593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45960.447601967593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45960.447601967593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45960.447601967593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45960.447601967593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45960.447601967593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45960.447601967593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45960.447601967593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45960.447601967593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45960.447601967593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45960.447601967593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45960.447601967593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45960.447601967593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45960.447601967593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45960.447601967593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45960.447601967593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45960.447601967593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45960.447601967593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45960.447601967593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45960.447601967593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45960.447601967593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45960.447601967593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45960.447601967593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45960.447601967593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45960.447601967593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45960.447601967593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45960.447601967593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45960.447601967593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45960.447601967593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45960.447601967593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45960.447601967593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45960.447601967593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45960.447601967593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45960.447601967593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45960.447601967593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45960.447601967593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45960.447601967593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45960.447601967593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45960.447601967593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45960.447601967593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45960.447601967593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45960.447601967593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45960.447601967593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45960.447601967593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45960.447601967593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45960.447601967593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45960.447601967593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45960.447601967593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45960.447601967593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45960.447601967593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45960.447601967593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45960.447601967593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45960.447601967593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45960.447601967593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45960.447601967593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45960.447601967593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45960.447601967593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45960.447601967593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45960.447601967593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45960.447601967593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45960.447601967593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45960.447601967593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45960.447601967593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45960.447601967593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45960.447601967593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45960.447601967593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45960.447601967593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45960.447601967593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45960.447601967593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45960.447601967593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45960.447601967593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45960.447601967593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45960.447601967593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45960.447601967593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45960.447601967593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45960.447601967593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45960.447601967593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45960.447601967593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45960.447601967593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45960.447601967593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45960.447601967593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45960.447601967593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45960.447601967593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45960.447601967593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45960.447601967593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45960.447601967593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45960.447601967593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45960.447601967593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45960.447601967593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45960.447601967593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45960.447601967593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45960.447601967593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45960.447601967593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45960.447601967593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45960.447601967593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45960.447601967593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45960.447601967593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45960.447601967593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45960.447601967593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45960.447601967593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45960.447601967593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45960.447601967593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45960.447601967593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45960.447601967593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45960.447601967593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45960.447601967593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45960.447601967593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45960.447601967593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45960.447601967593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45960.447601967593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45960.447601967593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45960.447601967593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45960.447601967593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45960.447601967593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45960.447601967593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45960.447601967593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45960.447601967593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45960.447601967593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45960.447601967593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45960.447601967593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45960.447601967593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45960.447601967593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45960.447601967593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45960.447601967593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45960.447601967593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45960.447601967593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45960.447601967593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45960.447601967593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45960.447601967593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45960.447601967593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45960.447601967593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45960.447601967593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45960.447601967593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45960.447601967593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45960.447601967593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45960.447601967593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45960.447601967593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45960.447601967593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45960.447601967593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45960.447601967593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45960.447601967593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45960.447601967593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45960.447601967593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45960.447601967593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45960.447601967593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45960.447601967593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45960.447601967593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45960.447601967593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45960.447601967593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45960.447601967593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45960.447601967593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45960.447601967593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45960.447601967593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45960.447601967593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45960.447601967593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45960.447601967593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45960.447601967593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45960.447601967593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45960.447601967593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45960.447601967593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45960.447601967593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45960.447601967593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45960.447601967593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45960.447601967593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45960.447601967593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45960.447601967593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45960.447601967593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45960.447601967593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45960.447601967593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45960.447601967593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45960.447601967593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45960.447601967593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45960.447601967593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45960.447601967593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45960.447601967593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45960.447601967593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45960.447601967593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45960.447601967593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45960.447601967593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45960.447601967593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45960.447601967593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45960.447601967593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45960.447601967593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45960.447601967593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45960.447601967593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45960.447601967593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45960.447601967593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45960.447601967593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45960.447601967593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45960.447601967593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45960.447601967593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45960.447601967593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45960.447601967593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45960.447601967593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45960.447601967593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45960.447601967593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45960.447601967593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45960.447601967593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45960.447601967593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45960.447601967593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45960.447601967593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45960.447601967593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45960.447601967593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45960.447601967593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45960.447601967593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45960.447601967593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45960.447601967593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45960.447601967593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45960.447601967593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45960.447601967593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45960.447601967593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45960.447601967593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45960.447601967593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45960.447601967593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45960.447601967593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45960.447601967593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45960.447601967593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45960.447601967593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45960.447601967593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45960.447601967593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45960.447601967593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45960.447601967593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45960.447601967593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45960.447601967593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45960.447601967593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45960.447601967593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45960.447601967593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45960.447601967593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45960.447601967593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45960.447601967593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45960.447601967593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45960.447601967593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45960.447601967593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45960.447601967593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45960.447601967593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45960.447601967593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45960.447601967593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45960.447601967593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45960.447601967593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45960.447601967593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45960.447601967593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45960.447601967593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45960.447601967593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45960.447601967593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45960.447601967593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45960.447601967593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45960.447601967593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45960.447601967593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45960.447601967593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45960.447601967593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45960.447601967593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45960.447601967593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45960.447601967593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45960.447601967593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45960.447601967593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45960.447601967593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45960.447601967593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45960.447601967593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45960.447601967593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45960.447601967593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45960.447601967593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45960.447601967593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45960.447601967593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45960.447601967593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45960.447601967593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45960.447601967593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45960.447601967593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45960.447601967593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45960.447601967593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45960.447601967593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45960.447601967593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45960.447601967593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45960.447601967593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45960.447601967593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45960.447601967593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45960.447601967593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45960.447601967593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45960.447601967593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45960.447601967593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45960.447601967593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45960.447601967593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45960.447601967593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45960.447601967593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45960.447601967593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45960.447601967593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45960.447601967593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45960.447601967593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45960.447601967593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45960.447601967593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45960.447601967593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45960.447601967593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45960.447601967593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45960.447601967593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45960.447601967593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45960.447601967593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45960.447601967593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45960.447601967593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45960.447601967593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45960.447601967593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45960.447601967593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45960.447601967593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45960.447601967593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45960.447601967593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45960.447601967593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45960.447601967593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45960.447601967593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45960.447601967593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45960.447601967593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45960.447601967593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45960.447601967593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45960.447601967593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45960.447601967593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45960.447601967593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45960.447601967593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45960.447601967593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45960.447601967593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45960.447601967593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45960.447601967593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45960.447601967593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45960.447601967593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45960.447601967593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45960.447601967593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45960.447601967593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45960.447601967593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45960.447601967593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45960.447601967593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45960.447601967593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45960.447601967593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45960.447601967593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45960.447601967593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45960.447601967593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45960.447601967593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45960.447601967593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45960.447601967593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45960.447601967593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45960.447601967593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45960.447601967593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45960.447601967593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45960.447601967593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45960.447601967593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45960.447601967593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45960.447601967593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45960.447601967593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45960.447601967593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45960.447601967593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45960.447601967593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45960.447601967593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45960.447601967593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45960.447601967593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45960.447601967593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45960.447601967593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45960.447601967593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45960.447601967593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45960.447601967593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45960.447601967593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45960.447601967593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45960.447601967593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45960.447601967593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45960.447601967593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45960.447601967593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45960.447601967593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45960.447601967593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45960.447601967593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45960.447601967593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45960.447601967593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45960.447601967593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45960.447601967593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45960.447601967593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45960.447601967593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45960.447601967593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45960.447601967593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45960.447601967593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45960.447601967593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45960.447601967593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45960.447601967593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45960.447601967593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45960.447601967593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45960.447601967593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45960.447601967593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45960.447601967593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45960.447601967593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45960.447601967593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45960.447601967593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45960.447601967593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45960.447601967593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45960.447601967593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45960.447601967593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45960.447601967593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45960.447601967593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45960.447601967593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45960.447601967593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45960.447601967593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45960.447601967593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45960.447601967593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45960.447601967593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45960.447601967593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45960.447601967593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45960.447601967593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45960.447601967593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45960.447601967593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45960.447601967593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45960.447601967593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45960.447601967593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45960.447601967593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45960.447601967593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45960.447601967593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45960.447601967593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45960.447601967593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45960.447601967593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45960.447601967593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45960.447601967593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45960.447601967593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45960.447601967593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45960.447601967593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45960.447601967593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45960.447601967593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45960.447601967593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45960.447601967593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45960.447601967593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45960.447601967593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45960.447601967593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45960.447601967593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45960.447601967593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45960.447601967593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45960.447601967593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45960.447601967593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45960.447601967593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45960.447601967593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45960.447601967593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45960.447601967593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45960.447601967593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45960.447601967593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45960.447601967593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45960.447601967593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45960.447601967593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45960.447601967593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45960.447601967593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45960.447601967593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45960.447601967593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45960.447601967593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45960.447601967593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45960.447601967593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45960.447601967593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45960.447601967593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45960.447601967593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45960.447601967593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45960.447601967593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45960.447601967593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45960.447601967593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45960.447601967593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45960.447601967593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45960.447601967593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45960.447601967593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45960.447601967593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45960.447601967593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45960.447601967593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45960.447601967593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45960.447601967593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45960.447601967593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45960.447601967593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45960.447601967593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45960.447601967593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45960.447601967593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45960.447601967593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45960.447601967593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45960.447601967593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45960.447601967593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45960.447601967593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45960.447601967593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45960.447601967593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45960.447601967593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45960.447601967593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45960.447601967593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45960.447601967593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45960.447601967593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45960.447601967593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45960.447601967593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45960.447601967593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45960.447601967593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45960.447601967593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45960.447601967593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45960.447601967593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45960.447601967593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45960.447601967593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45960.447601967593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45960.447601967593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45960.447601967593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45960.447601967593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45960.447601967593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45960.447601967593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45960.447601967593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45960.447601967593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45960.447601967593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45960.447601967593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45960.447601967593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45960.447601967593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45960.447601967593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45960.447601967593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45960.447601967593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45960.447601967593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45960.447601967593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45960.447601967593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45960.447601967593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45960.447601967593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45960.447601967593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45960.447601967593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45960.447601967593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45960.447601967593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45960.447601967593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45960.447601967593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45960.447601967593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45960.447601967593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45960.447601967593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45960.447601967593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45960.447601967593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45960.447601967593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45960.447601967593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45960.447601967593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45960.447601967593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45960.447601967593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45960.447601967593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45960.447601967593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45960.447601967593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45960.447601967593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45960.447601967593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45960.447601967593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45960.447601967593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45960.447601967593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45960.447601967593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45960.447601967593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45960.447601967593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45960.447601967593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45960.447601967593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45960.447601967593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45960.447601967593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45960.447601967593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45960.447601967593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45960.447601967593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45960.447601967593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45960.447601967593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45960.447601967593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45960.447601967593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45960.447601967593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45960.447601967593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45960.447601967593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45960.447601967593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45960.447601967593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45960.447601967593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45960.447601967593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45960.447601967593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45960.447601967593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45960.447601967593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45960.447601967593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45960.447601967593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45960.447601967593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45960.447601967593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45960.447601967593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45960.447601967593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45960.447601967593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45960.447601967593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45960.447601967593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45960.447601967593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45960.447601967593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45960.447601967593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45960.447601967593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45960.447601967593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45960.447601967593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45960.447601967593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45960.447601967593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45960.447601967593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45960.447601967593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45960.447601967593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45960.447601967593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45960.447601967593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45960.447601967593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45960.447601967593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45960.447601967593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45960.447601967593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45960.447601967593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45960.447601967593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45960.447601967593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45960.447601967593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45960.447601967593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45960.447601967593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45960.447601967593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45960.447601967593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45960.447601967593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45960.447601967593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45960.447601967593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45960.447601967593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45960.447601967593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45960.447601967593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45960.447601967593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45960.447601967593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45960.447601967593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45960.447601967593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45960.447601967593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45960.447601967593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45960.447601967593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45960.447601967593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45960.447601967593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45960.447601967593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45960.447601967593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45960.447601967593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45960.447601967593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45960.447601967593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45960.447601967593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45960.447601967593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45960.447601967593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45960.447601967593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45960.447601967593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45960.447601967593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45960.447601967593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45960.447601967593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45960.447601967593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45960.447601967593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45960.447601967593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45960.447601967593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45960.447601967593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45960.447601967593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45960.447601967593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45960.447601967593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45960.447601967593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45960.447601967593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45960.447601967593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45960.447601967593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45960.447601967593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45960.447601967593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45960.447601967593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45960.447601967593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45960.447601967593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45960.447601967593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45960.447601967593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45960.447601967593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45960.447601967593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45960.447601967593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45960.447601967593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45960.447601967593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45960.447601967593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45960.447601967593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45960.447601967593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45960.447601967593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45960.447601967593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45960.447601967593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45960.447601967593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45960.447601967593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45960.447601967593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45960.447601967593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45960.447601967593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45960.447601967593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45960.447601967593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45960.447601967593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45960.447601967593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45960.447601967593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45960.447601967593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45960.447601967593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45960.447601967593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45960.447601967593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45960.447601967593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45960.447601967593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45960.447601967593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45960.447601967593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45960.447601967593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45960.447601967593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45960.447601967593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45960.447601967593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45960.447601967593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45960.447601967593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45960.447601967593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45960.447601967593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45960.447601967593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45960.447601967593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45960.447601967593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45960.447601967593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45960.447601967593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45960.447601967593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45960.447601967593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45960.447601967593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45960.447601967593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45960.447601967593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45960.447601967593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45960.447601967593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45960.447601967593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45960.447601967593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45960.447601967593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45960.447601967593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45960.447601967593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45960.447601967593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45960.447601967593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45960.447601967593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45960.447601967593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45960.447601967593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45960.447601967593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45960.447601967593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45960.447601967593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45960.447601967593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45960.447601967593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45960.447601967593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45960.447601967593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45960.447601967593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45960.447601967593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45960.447601967593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45960.447601967593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45960.447601967593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45960.447601967593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45960.447601967593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45960.447601967593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45960.447601967593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45960.447601967593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45960.447601967593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45960.447601967593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45960.447601967593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45960.447601967593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45960.447601967593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45960.447601967593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45960.447601967593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45960.447601967593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45960.447601967593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45960.447601967593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45960.447601967593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45960.447601967593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45960.447601967593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45960.447601967593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45960.447601967593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45960.447601967593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45960.447601967593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45960.447601967593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45960.447601967593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45960.447601967593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45960.447601967593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45960.447601967593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45960.447601967593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45960.447601967593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45960.447601967593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45960.447601967593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45960.447601967593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45960.447601967593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45960.447601967593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45960.447601967593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45960.447601967593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45960.447602199078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45960.447602199078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45960.447602199078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45960.447602199078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45960.447602199078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45960.447602199078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45960.447602199078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45960.447602199078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45960.447602199078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45960.447602199078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45960.447602199078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45960.447602199078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45960.447602199078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45960.447602199078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45960.447602199078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45960.447602199078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45960.447602199078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45960.447602199078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45960.447602199078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45960.447602199078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45960.447602199078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45960.447602199078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45960.447602199078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45960.447602199078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45960.447602199078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45960.447602199078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45960.447602199078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45960.447602199078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45960.447602199078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45960.447602199078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45960.447602199078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45960.447602199078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45960.447602199078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45960.447602199078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45960.447602199078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45960.447602199078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45960.447602199078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45960.447602199078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45960.447602199078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45960.447602199078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45960.447602199078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45960.447602199078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45960.447602199078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45960.447602199078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45960.447602199078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45960.447602199078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45960.447602199078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45960.447602199078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45960.447602199078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45960.447602199078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45960.447602199078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45960.447602199078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45960.447602199078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45960.447602199078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45960.447602199078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45960.447602199078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45960.447602199078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45960.447602199078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45960.447602199078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45960.447602199078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45960.447602199078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45960.447602199078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45960.447602199078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45960.447602199078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45960.447602199078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45960.447602199078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45960.447602199078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45960.447602199078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45960.447602199078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45960.447602199078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45960.447602199078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45960.447602199078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45960.447602199078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45960.447602199078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45960.447602199078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45960.447602199078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45960.447602199078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45960.447602199078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45960.447602199078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45960.447602199078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45960.447602199078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45960.447602199078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45960.447602199078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45960.447602199078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45960.447602199078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45960.447602199078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45960.447602199078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45960.447602199078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45960.447602199078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45960.447602199078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45960.447602199078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45960.447602199078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45960.447602199078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45960.447602199078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45960.447602199078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45960.447602199078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45960.447602199078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45960.447602199078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45960.447602199078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45960.447602199078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45960.447602199078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45960.447602199078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45960.447602199078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45960.447602199078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45960.447602199078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45960.447602199078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45960.447602199078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45960.447602199078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45960.447602199078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45960.447602199078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45960.447602199078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45960.447602199078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45960.447602199078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45960.447602199078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45960.447602199078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45960.447602199078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45960.447602199078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45960.447602199078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45960.447602199078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45960.447602199078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45960.447602199078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45960.447602199078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45960.447602199078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45960.447602199078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45960.447602199078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45960.447602199078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45960.447602199078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45960.447602199078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45960.447602199078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45960.447602199078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45960.447602199078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45960.447602199078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45960.447602199078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45960.447602199078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45960.447602199078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45960.447602199078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45960.447602199078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45960.447602199078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45960.447602199078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45960.447602199078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45960.447602199078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45960.447602199078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45960.447602199078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45960.447602199078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45960.447602199078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45960.447602199078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45960.447602199078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45960.447602199078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45960.447602199078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45960.447602199078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45960.447602199078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45960.447602199078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45960.447602199078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45960.447602199078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45960.447602199078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45960.447602199078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45960.447602199078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45960.447602199078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45960.447602199078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45960.447602199078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45960.447602199078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45960.447602199078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45960.447602199078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45960.447602199078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45960.447602199078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45960.447602199078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45960.447602199078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45960.447602199078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45960.447602199078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45960.447602199078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45960.447602199078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45960.447602199078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45960.447602199078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45960.447602199078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45960.447602199078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45960.447602199078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45960.447602199078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45960.447602199078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45960.447602199078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45960.447602199078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45960.447602199078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45960.447602199078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45960.447602199078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45960.447602199078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45960.447602199078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45960.447602199078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45960.447602199078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45960.447602199078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45960.447602199078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45960.447602199078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45960.447602199078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45960.447602199078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45960.447602199078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45960.447602199078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45960.447602199078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45960.447602199078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45960.447602199078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45960.447602199078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45960.447602199078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45960.447602199078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45960.447602199078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45960.447602199078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45960.447602199078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45960.447602199078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45960.447602199078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45960.447602199078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45960.447602199078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45960.447602199078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45960.447602199078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45960.447602199078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45960.447602199078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45960.447602199078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45960.447602199078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45960.447602199078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45960.447602199078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45960.447602199078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45960.447602199078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45960.447602199078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45960.447602199078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45960.447602199078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45960.447602199078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45960.447602199078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45960.447602199078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45960.447602199078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45960.447602199078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45960.447602199078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45960.447602199078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45960.447602199078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45960.447602199078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45960.447602199078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45960.447602199078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45960.447602199078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45960.447602199078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45960.447602199078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45960.447602199078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45960.447602199078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45960.447602199078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45960.447602199078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45960.447602199078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45960.447602199078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45960.447602199078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45960.447602199078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45960.447602199078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45960.447602199078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45960.447602199078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45960.447602199078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45960.447602199078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45960.447602199078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45960.447602199078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45960.447602199078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45960.447602199078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45960.447602199078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45960.447602199078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45960.447602199078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45960.447602199078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45960.447602199078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45960.447602199078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45960.447602199078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45960.447602199078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45960.447602199078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45960.447602199078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45960.447602199078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45960.447602199078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45960.447602199078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45960.447602199078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45960.447602199078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45960.447602199078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45960.447602199078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45960.447602199078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45960.447602199078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45960.447602199078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45960.447602199078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45960.447602199078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45960.447602199078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45960.447602199078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45960.447602199078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45960.447602199078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45960.447602199078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45960.447602199078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45960.447602199078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45960.447602199078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45960.447602199078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45960.447602199078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45960.447602199078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45960.447602199078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45960.447602199078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45960.447602199078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45960.447602199078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45960.447602199078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45960.447602199078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45960.447602199078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45960.447602199078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45960.447602199078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45960.447602199078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45960.447602199078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45960.447602199078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45960.447602199078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45960.447602199078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45960.447602199078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45960.447602199078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45960.447602199078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45960.447602199078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45960.447602199078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45960.447602199078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45960.447602199078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45960.447602199078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45960.447602199078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45960.447602199078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45960.447602199078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45960.447602199078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45960.447602199078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45960.447602199078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45960.447602199078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45960.447602199078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45960.447602199078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45960.447602199078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45960.447602199078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45960.447602199078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45960.447602199078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45960.447602199078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45960.447602199078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45960.447602199078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45960.447602199078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45960.447602199078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45960.447602199078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45960.447602199078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45960.447602199078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45960.447602199078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45960.447602199078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45960.447602199078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45960.447602199078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45960.447602199078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45960.447602199078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45960.447602199078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45960.447602199078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45960.447602199078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45960.447602199078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45960.447602199078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45960.447602199078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45960.447602199078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256.96688437499688</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4</v>
      </c>
      <c r="D3" s="94" t="s">
        <v>34818</v>
      </c>
      <c r="E3" s="98" t="s">
        <v>39021</v>
      </c>
      <c r="F3" s="123">
        <v>45960.326701388891</v>
      </c>
      <c r="G3" s="124">
        <f ca="1">IFERROR(NOW()-F3,"")</f>
        <v>0.12090057870227611</v>
      </c>
      <c r="H3" s="123">
        <v>45960.320763888885</v>
      </c>
      <c r="I3" s="119" t="str">
        <f>IFERROR(VLOOKUP(D3,DB!A:F,6,0),"")</f>
        <v>SCECO</v>
      </c>
      <c r="J3" s="119" t="str">
        <f>IFERROR(VLOOKUP(D3,DB!A:G,7,0),"")</f>
        <v>Vandalized</v>
      </c>
      <c r="K3" s="125" t="s">
        <v>39116</v>
      </c>
      <c r="L3" s="121" t="str">
        <f>IFERROR(VLOOKUP(D3,DB!A:I,9,0),"")</f>
        <v>Latis</v>
      </c>
    </row>
    <row r="4" spans="1:16" ht="15" customHeight="1">
      <c r="A4" s="119" t="s">
        <v>39117</v>
      </c>
      <c r="B4" s="119" t="str">
        <f>IFERROR(VLOOKUP(D4,DB!A:K,11,0),"")</f>
        <v>R4</v>
      </c>
      <c r="C4" s="120">
        <v>1</v>
      </c>
      <c r="D4" s="121" t="s">
        <v>35072</v>
      </c>
      <c r="E4" s="98" t="s">
        <v>39021</v>
      </c>
      <c r="F4" s="123">
        <v>45960.396087962959</v>
      </c>
      <c r="G4" s="124">
        <f ca="1">IFERROR(NOW()-F4,"")</f>
        <v>5.1514004633645527E-2</v>
      </c>
      <c r="H4" s="123">
        <v>45960.38758101852</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94" t="s">
        <v>36061</v>
      </c>
      <c r="E5" s="98" t="s">
        <v>39021</v>
      </c>
      <c r="F5" s="123"/>
      <c r="G5" s="124">
        <f ca="1">IFERROR(NOW()-F5,"")</f>
        <v>45960.447601967593</v>
      </c>
      <c r="H5" s="123">
        <v>45960.387592592589</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45960.447601967593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45960.447601967593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45960.447601967593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45960.447601967593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45960.447601967593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45960.447601967593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45960.447601967593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45960.447601967593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45960.447601967593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45960.447601967593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45960.447601967593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45960.447601967593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45960.447601967593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45960.447601967593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45960.447601967593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45960.447601967593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45960.447601967593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45960.447601967593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45960.447601967593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45960.447601967593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45960.447601967593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45960.447601967593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45960.447601967593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45960.447601967593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45960.447601967593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45960.447601967593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45960.447601967593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45960.447601967593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45960.447601967593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45960.447601967593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45960.447601967593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45960.447601967593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45960.447601967593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45960.447601967593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45960.447601967593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45960.447601967593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45960.447601967593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45960.447601967593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45960.447601967593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45960.447601967593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45960.447601967593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45960.447601967593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45960.447601967593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45960.447601967593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45960.447601967593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45960.447601967593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45960.447601967593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45960.447601967593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45960.447601967593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45960.447601967593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45960.447601967593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45960.447601967593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45960.447601967593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45960.447601967593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45960.447601967593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45960.447601967593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45960.447601967593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45960.447601967593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45960.447601967593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45960.447601967593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45960.447601967593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45960.447601967593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45960.447601967593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45960.447601967593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45960.447601967593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45960.447601967593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45960.447601967593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45960.447601967593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45960.447601967593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45960.447601967593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45960.447601967593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45960.447601967593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45960.447601967593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45960.447601967593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45960.447601967593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45960.447601967593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45960.447601967593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45960.447601967593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45960.447601967593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45960.447601967593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45960.447601967593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45960.447601967593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45960.447601967593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45960.447601967593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45960.447601967593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45960.447601967593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45960.447601967593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45960.447601967593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45960.447601967593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45960.447601967593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45960.447601967593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45960.447601967593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45960.447601967593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45960.447601967593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45960.447601967593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45960.447601967593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45960.447601967593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45960.447601967593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45960.447601967593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45960.447601967593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45960.447601967593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45960.447601967593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45960.447601967593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45960.447601967593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45960.447601967593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45960.447601967593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45960.447601967593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45960.447601967593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45960.447601967593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45960.447601967593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45960.447601967593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45960.447601967593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45960.447601967593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45960.447601967593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45960.447601967593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45960.447601967593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45960.447601967593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45960.447601967593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45960.447601967593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45960.447601967593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45960.447601967593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45960.447601967593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45960.447601967593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45960.447601967593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45960.447601967593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45960.447601967593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45960.447601967593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45960.447601967593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45960.447601967593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45960.447601967593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45960.447601967593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45960.447601967593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45960.447601967593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45960.447601967593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45960.447601967593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45960.447601967593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45960.447601967593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45960.447601967593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45960.447601967593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45960.447601967593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45960.447601967593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45960.447601967593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45960.447601967593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45960.447601967593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45960.447601967593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45960.447601967593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45960.447601967593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45960.447601967593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45960.447601967593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45960.447601967593</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45960.447601967593</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68.615541782404762</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34.258724652776436</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11.786490856480668</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38440</v>
      </c>
      <c r="E5" s="152" t="s">
        <v>39021</v>
      </c>
      <c r="F5" s="153">
        <v>45960.422962962963</v>
      </c>
      <c r="G5" s="154">
        <f ca="1">IFERROR(NOW()-F5,"")</f>
        <v>2.4639004630444106E-2</v>
      </c>
      <c r="H5" s="153">
        <v>45960.415694444448</v>
      </c>
      <c r="I5" s="152" t="str">
        <f>IFERROR(VLOOKUP(D5,DB!A:F,6,0),"")</f>
        <v>Generator-SG</v>
      </c>
      <c r="J5" s="152" t="str">
        <f>IFERROR(VLOOKUP(D5,DB!A:G,7,0),"")</f>
        <v>Dead</v>
      </c>
      <c r="K5" s="152" t="s">
        <v>39128</v>
      </c>
      <c r="L5" s="152" t="str">
        <f>IFERROR(VLOOKUP(D5,DB!A:I,9,0),"")</f>
        <v>Latis</v>
      </c>
    </row>
    <row r="6" spans="1:13" ht="15">
      <c r="A6" s="152"/>
      <c r="B6" s="152" t="str">
        <f>IFERROR(VLOOKUP(D6,DB!A:K,11,0),"")</f>
        <v/>
      </c>
      <c r="C6" s="152"/>
      <c r="D6"/>
      <c r="E6" s="152"/>
      <c r="F6" s="153"/>
      <c r="G6" s="154">
        <f ca="1">IFERROR(NOW()-F6,"")</f>
        <v>45960.447601967593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45960.447601967593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45960.447601967593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45960.447601967593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45960.447601967593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45960.447601967593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45960.447601967593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45960.447601967593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45960.447601967593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45960.447601967593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45960.447601967593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45960.447601967593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45960.447601967593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45960.447601967593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45960.447601967593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45960.447601967593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45960.447601967593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45960.447601967593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45960.447601967593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45960.447601967593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45960.447601967593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45960.447601967593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45960.447601967593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45960.447601967593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45960.447601967593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45960.447601967593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45960.447601967593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45960.447601967593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45960.447601967593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45960.447601967593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45960.447601967593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45960.447601967593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45960.447601967593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45960.447601967593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45960.447601967593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45960.447601967593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45960.447601967593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45960.447601967593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45960.447601967593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45960.447601967593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45960.447601967593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45960.447601967593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45960.447601967593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45960.447601967593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45960.447601967593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45960.447601967593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45960.447601967593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45960.447601967593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45960.447601967593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45960.447601967593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45960.447601967593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45960.447601967593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45960.447601967593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45960.447601967593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45960.447601967593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45960.447601967593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45960.447601967593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45960.447601967593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45960.447601967593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45960.447601967593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45960.447601967593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45960.447601967593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45960.447601967593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45960.447601967593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45960.447601967593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45960.447601967593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45960.447601967593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45960.447601967593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45960.447601967593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45960.447601967593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45960.447601967593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45960.447601967593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45960.447601967593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45960.447601967593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45960.447601967593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45960.447601967593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45960.447601967593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45960.447601967593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45960.447601967593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45960.447601967593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45960.447601967593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45960.447601967593</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45960.447601967593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45960.447601967593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45960.447601967593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45960.447601967593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45960.447601967593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45960.447601967593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45960.447601967593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45960.447601967593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45960.447601967593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45960.447601967593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45960.447601967593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45960.447601967593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45960.447601967593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45960.447601967593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45960.447601967593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45960.447601967593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45960.447601967593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45960.447601967593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45960.447601967593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45960.447601967593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45960.447601967593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45960.447601967593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45960.447601967593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45960.447601967593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45960.447601967593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45960.447601967593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45960.447601967593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45960.447601967593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45960.447601967593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45960.447601967593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45960.447601967593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45960.447601967593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45960.447601967593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45960.447601967593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45960.447601967593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45960.447601967593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45960.447601967593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45960.447601967593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45960.447601967593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45960.447601967593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45960.447601967593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45960.447601967593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45960.447601967593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45960.447601967593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45960.447601967593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45960.447601967593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45960.447601967593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45960.447601967593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45960.447601967593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45960.447601967593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45960.447601967593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45960.447601967593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45960.447601967593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45960.447601967593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45960.447601967593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45960.447601967593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45960.447601967593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45960.447601967593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45960.447601967593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45960.447601967593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45960.447601967593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45960.447601967593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45960.447601967593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45960.447601967593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45960.447601967593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45960.447601967593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45960.447601967593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45960.447601967593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45960.447601967593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45960.447601967593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45960.447601967593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45960.447601967593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45960.447601967593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45960.447601967593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45960.447601967593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45960.447601967593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45960.447601967593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45960.447601967593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45960.447601967593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45960.447601967593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45960.447601967593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45960.447601967593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45960.447601967593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45960.447601967593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45960.447601967593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45960.447601967593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45960.447601967593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45960.447601967593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45960.447601967593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45960.447601967593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45960.447601967593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45960.447601967593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45960.447601967593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45960.447601967593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45960.447601967593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45960.447601967593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45960.447601967593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45960.447601967593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45960.447601967593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45960.447601967593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45960.447601967593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45960.447601967593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45960.447601967593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45960.447601967593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45960.447601967593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45960.447601967593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45960.447601967593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45960.447601967593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45960.447601967593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45960.447601967593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45960.447601967593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45960.447601967593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45960.447601967593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45960.447601967593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45960.447601967593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45960.447601967593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45960.447601967593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45960.447601967593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45960.447601967593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45960.447601967593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45960.447601967593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45960.447601967593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45960.447601967593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45960.447601967593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45960.447601967593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45960.447601967593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45960.447601967593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45960.447601967593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45960.447601967593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45960.447601967593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45960.447601967593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45960.447601967593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45960.447601967593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45960.447601967593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45960.447601967593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45960.447601967593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45960.447601967593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45960.447601967593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45960.447601967593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45960.447601967593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45960.447601967593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45960.447601967593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45960.447601967593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45960.447601967593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45960.447601967593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45960.447601967593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45960.447601967593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45960.447601967593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45960.447601967593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45960.447601967593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45960.447601967593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45960.447601967593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45960.447601967593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45960.447601967593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45960.447601967593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45960.447601967593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45960.447601967593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45960.447601967593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45960.447601967593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45960.447601967593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45960.447601967593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45960.447601967593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45960.447601967593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45960.447601967593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45960.447601967593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45960.447601967593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45960.447601967593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45960.447601967593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45960.447601967593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45960.447601967593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45960.447601967593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45960.447601967593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45960.447601967593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45960.447601967593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45960.447601967593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45960.447601967593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45960.447601967593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45960.447601967593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45960.447601967593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45960.447601967593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45960.447601967593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45960.447601967593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45960.447601967593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45960.447601967593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45960.447601967593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45960.447601967593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45960.447601967593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45960.447601967593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45960.447601967593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45960.447601967593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45960.447601967593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45960.447601967593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45960.447601967593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45960.447601967593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45960.447601967593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45960.447601967593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45960.447601967593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45960.447601967593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45960.447601967593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45960.447601967593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45960.447601967593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45960.447601967593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45960.447601967593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45960.447601967593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45960.447601967593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45960.447601967593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45960.447601967593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45960.447601967593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45960.447601967593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45960.447601967593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45960.447601967593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45960.447601967593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45960.447601967593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45960.447601967593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45960.447601967593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45960.447601967593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45960.447601967593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45960.447601967593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45960.447601967593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45960.447601967593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45960.447601967593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45960.447601967593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45960.447601967593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45960.447601967593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45960.447601967593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45960.447601967593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45960.447601967593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45960.447601967593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45960.447601967593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45960.447601967593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45960.447601967593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45960.447601967593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45960.447601967593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45960.447601967593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45960.447601967593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45960.447601967593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45960.447601967593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45960.447601967593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45960.447601967593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45960.447601967593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45960.447601967593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45960.447601967593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45960.447601967593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45960.447601967593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45960.447601967593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45960.447601967593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45960.447601967593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45960.447601967593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45960.447601967593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45960.447601967593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45960.447601967593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45960.447601967593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45960.447601967593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45960.447601967593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45960.447601967593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45960.447601967593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45960.447601967593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45960.447601967593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45960.447601967593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45960.447601967593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45960.447601967593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45960.447601967593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45960.447601967593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45960.447601967593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45960.447601967593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45960.447601967593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45960.447601967593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45960.447601967593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45960.447601967593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45960.447601967593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45960.447601967593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45960.447601967593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45960.447601967593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45960.447601967593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45960.447601967593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45960.447601967593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45960.447601967593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45960.447601967593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45960.447601967593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45960.447601967593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45960.447601967593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45960.447601967593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45960.447601967593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45960.447601967593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45960.447601967593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45960.447601967593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45960.447601967593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45960.447601967593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45960.447601967593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45960.447601967593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45960.447601967593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45960.447601967593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45960.447601967593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45960.447601967593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45960.447601967593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45960.447601967593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45960.447601967593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45960.447601967593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45960.447601967593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45960.447601967593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45960.447601967593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45960.447601967593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45960.447601967593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45960.447601967593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45960.447601967593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45960.447601967593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45960.447601967593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45960.447601967593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45960.447601967593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45960.447601967593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45960.447601967593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45960.447601967593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45960.447601967593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45960.447601967593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45960.447601967593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45960.447601967593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45960.447601967593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45960.447601967593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45960.447601967593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45960.447601967593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45960.447601967593</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tabSelected="1" workbookViewId="0">
      <selection activeCell="C4" sqref="C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45960.447601967593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45960.447601967593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45960.447601967593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45960.447601967593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45960.447601967593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45960.447601967593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45960.447601967593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45960.447601967593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45960.447601967593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45960.447601967593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45960.447601967593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45960.447601967593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45960.447601967593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45960.447601967593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45960.447601967593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45960.447601967593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45960.447601967593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45960.447601967593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45960.447601967593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45960.447601967593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45960.447601967593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45960.447601967593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45960.447601967593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45960.447601967593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45960.447601967593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45960.447601967593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45960.447601967593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45960.447601967593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45960.447601967593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45960.447601967593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45960.447601967593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45960.447601967593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45960.447601967593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45960.447601967593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45960.447601967593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45960.447601967593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45960.447601967593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45960.447601967593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45960.447601967593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45960.447601967593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45960.447601967593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45960.447601967593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45960.447601967593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45960.447601967593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45960.447601967593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45960.447601967593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45960.447601967593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45960.447601967593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45960.447601967593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45960.447601967593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45960.447601967593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45960.447601967593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45960.447601967593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45960.447601967593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45960.447601967593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45960.447601967593</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2025-10-30T07:45:26Z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