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78" documentId="120_S{2AC9BD13-BADA-5192-A53E-5A8FF88502F6}" xr6:coauthVersionLast="47" xr6:coauthVersionMax="47" xr10:uidLastSave="{BED1047A-AEB8-4A46-A662-44B0AC7F081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<sst xmlns="http://schemas.openxmlformats.org/spreadsheetml/2006/main" count="181599" uniqueCount="39215">
  <si>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</si>
  <si>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</si>
  <si>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</si>
  <si>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</si>
  <si>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</si>
  <si>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</si>
  <si>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</si>
  <si>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</si>
  <si>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</si>
  <si>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</si>
  <si>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</si>
  <si>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</si>
  <si>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</si>
  <si>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</si>
  <si>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</si>
  <si>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</si>
  <si>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</si>
  <si>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</si>
  <si>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</si>
  <si>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</si>
  <si>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</si>
  <si>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</si>
  <si>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</si>
  <si>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</si>
  <si>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</si>
  <si>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</si>
  <si>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</si>
  <si>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</si>
  <si>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</si>
  <si>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</si>
  <si>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</si>
  <si>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</si>
  <si>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</si>
  <si>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</si>
  <si>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</si>
  <si>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</si>
  <si>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</si>
  <si>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</si>
  <si>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</si>
  <si>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</si>
  <si>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</si>
  <si>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</si>
  <si>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</si>
  <si>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</si>
  <si>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</si>
  <si>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</si>
  <si>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</si>
  <si>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</si>
  <si>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</si>
  <si>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</si>
  <si>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</si>
  <si>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</si>
  <si>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</si>
  <si>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</si>
  <si>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</si>
  <si>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</si>
  <si>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</si>
  <si>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</si>
  <si>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</si>
  <si>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</si>
  <si>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</si>
  <si>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</si>
  <si>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</si>
  <si>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</si>
  <si>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</si>
  <si>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</si>
  <si>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</si>
  <si>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</si>
  <si>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</si>
  <si>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</si>
  <si>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</si>
  <si>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</si>
  <si>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</si>
  <si>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</si>
  <si>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</si>
  <si>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</si>
  <si>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</si>
  <si>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</si>
  <si>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</si>
  <si>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</si>
  <si>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</si>
  <si>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</si>
  <si>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</si>
  <si>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</si>
  <si>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</si>
  <si>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</si>
  <si>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</si>
  <si>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</si>
  <si>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</si>
  <si>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</si>
  <si>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</si>
  <si>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</si>
  <si>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</si>
  <si>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</si>
  <si>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</si>
  <si>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</si>
  <si>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</si>
  <si>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</si>
  <si>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</si>
  <si>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</si>
  <si>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</si>
  <si>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</si>
  <si>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</si>
  <si>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</si>
  <si>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</si>
  <si>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</si>
  <si>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</si>
  <si>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</si>
  <si>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</si>
  <si>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</si>
  <si>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</si>
  <si>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</si>
  <si>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</si>
  <si>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</si>
  <si>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</si>
  <si>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</si>
  <si>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</si>
  <si>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</si>
  <si>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</si>
  <si>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</si>
  <si>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</si>
  <si>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</si>
  <si>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</si>
  <si>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</si>
  <si>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</si>
  <si>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</si>
  <si>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</si>
  <si>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</si>
  <si>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</si>
  <si>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</si>
  <si>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</si>
  <si>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</si>
  <si>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</si>
  <si>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</si>
  <si>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</si>
  <si>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</si>
  <si>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</si>
  <si>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</si>
  <si>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</si>
  <si>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</si>
  <si>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</si>
  <si>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</si>
  <si>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</si>
  <si>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</si>
  <si>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</si>
  <si>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</si>
  <si>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</si>
  <si>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</si>
  <si>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</si>
  <si>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</si>
  <si>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</si>
  <si>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</si>
  <si>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</si>
  <si>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</si>
  <si>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</si>
  <si>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</si>
  <si>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</si>
  <si>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</si>
  <si>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</si>
  <si>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</si>
  <si>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</si>
  <si>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</si>
  <si>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</si>
  <si>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</si>
  <si>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</si>
  <si>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</si>
  <si>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</si>
  <si>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</si>
  <si>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</si>
  <si>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</si>
  <si>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</si>
  <si>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</si>
  <si>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</si>
  <si>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</si>
  <si>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</si>
  <si>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</si>
  <si>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</si>
  <si>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</si>
  <si>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</si>
  <si>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</si>
  <si>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</si>
  <si>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</si>
  <si>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</si>
  <si>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</si>
  <si>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</si>
  <si>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</si>
  <si>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</si>
  <si>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</si>
  <si>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</si>
  <si>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</si>
  <si>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</si>
  <si>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</si>
  <si>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</si>
  <si>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</si>
  <si>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</si>
  <si>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</si>
  <si>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</si>
  <si>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</si>
  <si>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</si>
  <si>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</si>
  <si>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</si>
  <si>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</si>
  <si>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</si>
  <si>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</si>
  <si>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</si>
  <si>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</si>
  <si>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</si>
  <si>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</si>
  <si>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</si>
  <si>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</si>
  <si>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</si>
  <si>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</si>
  <si>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</si>
  <si>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</si>
  <si>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</si>
  <si>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</si>
  <si>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</si>
  <si>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</si>
  <si>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</si>
  <si>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</si>
  <si>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</si>
  <si>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</si>
  <si>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</si>
  <si>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</si>
  <si>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</si>
  <si>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</si>
  <si>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</si>
  <si>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</si>
  <si>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</si>
  <si>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</si>
  <si>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</si>
  <si>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</si>
  <si>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</si>
  <si>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</si>
  <si>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</si>
  <si>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</si>
  <si>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</si>
  <si>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</si>
  <si>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</si>
  <si>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</si>
  <si>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</si>
  <si>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</si>
  <si>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</si>
  <si>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</si>
  <si>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</si>
  <si>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</si>
  <si>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</si>
  <si>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</si>
  <si>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</si>
  <si>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</si>
  <si>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</si>
  <si>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</si>
  <si>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</si>
  <si>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</si>
  <si>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</si>
  <si>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</si>
  <si>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</si>
  <si>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</si>
  <si>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</si>
  <si>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</si>
  <si>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</si>
  <si>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</si>
  <si>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</si>
  <si>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</si>
  <si>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</si>
  <si>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</si>
  <si>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</si>
  <si>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</si>
  <si>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</si>
  <si>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</si>
  <si>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</si>
  <si>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</si>
  <si>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</si>
  <si>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</si>
  <si>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</si>
  <si>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</si>
  <si>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</si>
  <si>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</si>
  <si>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</si>
  <si>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</si>
  <si>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</si>
  <si>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</si>
  <si>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</si>
  <si>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</si>
  <si>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</si>
  <si>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</si>
  <si>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</si>
  <si>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</si>
  <si>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</si>
  <si>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</si>
  <si>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</si>
  <si>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</si>
  <si>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</si>
  <si>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</si>
  <si>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</si>
  <si>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</si>
  <si>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</si>
  <si>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</si>
  <si>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</si>
  <si>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</si>
  <si>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</si>
  <si>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</si>
  <si>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</si>
  <si>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</si>
  <si>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</si>
  <si>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</si>
  <si>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</si>
  <si>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</si>
  <si>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</si>
  <si>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</si>
  <si>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</si>
  <si>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</si>
  <si>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</si>
  <si>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</si>
  <si>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</si>
  <si>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</si>
  <si>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</si>
  <si>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</si>
  <si>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</si>
  <si>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</si>
  <si>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</si>
  <si>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</si>
  <si>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</si>
  <si>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</si>
  <si>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</si>
  <si>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</si>
  <si>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</si>
  <si>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</si>
  <si>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</si>
  <si>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</si>
  <si>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</si>
  <si>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</si>
  <si>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</si>
  <si>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</si>
  <si>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</si>
  <si>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</si>
  <si>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</si>
  <si>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</si>
  <si>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</si>
  <si>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</si>
  <si>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</si>
  <si>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</si>
  <si>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</si>
  <si>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</si>
  <si>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</si>
  <si>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</si>
  <si>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</si>
  <si>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</si>
  <si>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</si>
  <si>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</si>
  <si>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</si>
  <si>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</si>
  <si>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</si>
  <si>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</si>
  <si>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</si>
  <si>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</si>
  <si>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</si>
  <si>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</si>
  <si>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</si>
  <si>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</si>
  <si>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</si>
  <si>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</si>
  <si>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</si>
  <si>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</si>
  <si>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</si>
  <si>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</si>
  <si>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</si>
  <si>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</si>
  <si>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</si>
  <si>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</si>
  <si>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</si>
  <si>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</si>
  <si>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</si>
  <si>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</si>
  <si>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</si>
  <si>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</si>
  <si>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</si>
  <si>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</si>
  <si>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</si>
  <si>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</si>
  <si>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</si>
  <si>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</si>
  <si>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</si>
  <si>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</si>
  <si>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</si>
  <si>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</si>
  <si>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</si>
  <si>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</si>
  <si>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</si>
  <si>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</si>
  <si>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</si>
  <si>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</si>
  <si>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</si>
  <si>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</si>
  <si>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</si>
  <si>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</si>
  <si>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</si>
  <si>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</si>
  <si>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</si>
  <si>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</si>
  <si>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</si>
  <si>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</si>
  <si>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</si>
  <si>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</si>
  <si>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</si>
  <si>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</si>
  <si>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</si>
  <si>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</si>
  <si>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</si>
  <si>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</si>
  <si>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</si>
  <si>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</si>
  <si>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</si>
  <si>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</si>
  <si>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</si>
  <si>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</si>
  <si>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</si>
  <si>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</si>
  <si>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</si>
  <si>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</si>
  <si>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</si>
  <si>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</si>
  <si>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</si>
  <si>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</si>
  <si>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</si>
  <si>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</si>
  <si>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</si>
  <si>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</si>
  <si>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</si>
  <si>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</si>
  <si>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</si>
  <si>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</si>
  <si>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</si>
  <si>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</si>
  <si>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</si>
  <si>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</si>
  <si>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</si>
  <si>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</si>
  <si>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</si>
  <si>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</si>
  <si>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</si>
  <si>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</si>
  <si>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</si>
  <si>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</si>
  <si>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</si>
  <si>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</si>
  <si>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</si>
  <si>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</si>
  <si>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</si>
  <si>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</si>
  <si>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</si>
  <si>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</si>
  <si>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</si>
  <si>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</si>
  <si>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</si>
  <si>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</si>
  <si>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</si>
  <si>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</si>
  <si>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</si>
  <si>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</si>
  <si>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</si>
  <si>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</si>
  <si>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</si>
  <si>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</si>
  <si>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</si>
  <si>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</si>
  <si>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</si>
  <si>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</si>
  <si>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</si>
  <si>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</si>
  <si>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</si>
  <si>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</si>
  <si>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</si>
  <si>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</si>
  <si>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</si>
  <si>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</si>
  <si>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</si>
  <si>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</si>
  <si>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</si>
  <si>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</si>
  <si>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</si>
  <si>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</si>
  <si>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</si>
  <si>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</si>
  <si>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</si>
  <si>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</si>
  <si>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</si>
  <si>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</si>
  <si>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</si>
  <si>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</si>
  <si>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</si>
  <si>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</si>
  <si>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</si>
  <si>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</si>
  <si>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</si>
  <si>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</si>
  <si>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</si>
  <si>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</si>
  <si>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</si>
  <si>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</si>
  <si>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</si>
  <si>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</si>
  <si>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</si>
  <si>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</si>
  <si>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</si>
  <si>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</si>
  <si>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</si>
  <si>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</si>
  <si>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</si>
  <si>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</si>
  <si>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</si>
  <si>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</si>
  <si>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</si>
  <si>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</si>
  <si>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</si>
  <si>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</si>
  <si>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</si>
  <si>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</si>
  <si>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</si>
  <si>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</si>
  <si>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</si>
  <si>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</si>
  <si>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</si>
  <si>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</si>
  <si>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</si>
  <si>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</si>
  <si>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</si>
  <si>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</si>
  <si>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</si>
  <si>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</si>
  <si>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</si>
  <si>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</si>
  <si>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</si>
  <si>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</si>
  <si>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</si>
  <si>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</si>
  <si>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</si>
  <si>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</si>
  <si>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</si>
  <si>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</si>
  <si>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</si>
  <si>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</si>
  <si>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</si>
  <si>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</si>
  <si>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</si>
  <si>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</si>
  <si>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</si>
  <si>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</si>
  <si>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</si>
  <si>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</si>
  <si>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</si>
  <si>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</si>
  <si>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</si>
  <si>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</si>
  <si>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</si>
  <si>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</si>
  <si>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</si>
  <si>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</si>
  <si>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</si>
  <si>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</si>
  <si>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</si>
  <si>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</si>
  <si>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</si>
  <si>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</si>
  <si>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</si>
  <si>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</si>
  <si>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</si>
  <si>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</si>
  <si>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</si>
  <si>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</si>
  <si>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</si>
  <si>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</si>
  <si>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</si>
  <si>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</si>
  <si>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</si>
  <si>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</si>
  <si>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</si>
  <si>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</si>
  <si>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</si>
  <si>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</si>
  <si>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</si>
  <si>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</si>
  <si>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</si>
  <si>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</si>
  <si>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</si>
  <si>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</si>
  <si>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</si>
  <si>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</si>
  <si>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</si>
  <si>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</si>
  <si>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</si>
  <si>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</si>
  <si>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</si>
  <si>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</si>
  <si>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</si>
  <si>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</si>
  <si>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</si>
  <si>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</si>
  <si>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</si>
  <si>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</si>
  <si>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</si>
  <si>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</si>
  <si>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</si>
  <si>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</si>
  <si>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</si>
  <si>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</si>
  <si>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</si>
  <si>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</si>
  <si>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</si>
  <si>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</si>
  <si>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</si>
  <si>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</si>
  <si>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</si>
  <si>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</si>
  <si>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</si>
  <si>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</si>
  <si>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</si>
  <si>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</si>
  <si>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</si>
  <si>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</si>
  <si>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</si>
  <si>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</si>
  <si>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</si>
  <si>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</si>
  <si>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</si>
  <si>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</si>
  <si>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</si>
  <si>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</si>
  <si>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</si>
  <si>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</si>
  <si>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</si>
  <si>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</si>
  <si>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</si>
  <si>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</si>
  <si>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</si>
  <si>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</si>
  <si>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</si>
  <si>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</si>
  <si>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</si>
  <si>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</si>
  <si>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</si>
  <si>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</si>
  <si>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</si>
  <si>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</si>
  <si>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</si>
  <si>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</si>
  <si>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</si>
  <si>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</si>
  <si>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</si>
  <si>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</si>
  <si>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</si>
  <si>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</si>
  <si>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</si>
  <si>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</si>
  <si>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</si>
  <si>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</si>
  <si>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</si>
  <si>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</si>
  <si>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</si>
  <si>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</si>
  <si>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</si>
  <si>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</si>
  <si>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</si>
  <si>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</si>
  <si>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</si>
  <si>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</si>
  <si>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</si>
  <si>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</si>
  <si>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</si>
  <si>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</si>
  <si>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</si>
  <si>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</si>
  <si>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</si>
  <si>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</si>
  <si>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</si>
  <si>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</si>
  <si>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</si>
  <si>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</si>
  <si>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</si>
  <si>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</si>
  <si>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</si>
  <si>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</si>
  <si>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</si>
  <si>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</si>
  <si>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</si>
  <si>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</si>
  <si>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</si>
  <si>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</si>
  <si>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</si>
  <si>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</si>
  <si>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</si>
  <si>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</si>
  <si>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</si>
  <si>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</si>
  <si>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</si>
  <si>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</si>
  <si>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</si>
  <si>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</si>
  <si>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</si>
  <si>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</si>
  <si>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</si>
  <si>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</si>
  <si>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</si>
  <si>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</si>
  <si>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</si>
  <si>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</si>
  <si>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</si>
  <si>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</si>
  <si>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</si>
  <si>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</si>
  <si>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</si>
  <si>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</si>
  <si>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</si>
  <si>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</si>
  <si>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</si>
  <si>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</si>
  <si>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</si>
  <si>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</si>
  <si>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</si>
  <si>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</si>
  <si>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</si>
  <si>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</si>
  <si>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</si>
  <si>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</si>
  <si>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</si>
  <si>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</si>
  <si>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</si>
  <si>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</si>
  <si>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</si>
  <si>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</si>
  <si>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</si>
  <si>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</si>
  <si>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</si>
  <si>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</si>
  <si>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</si>
  <si>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</si>
  <si>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</si>
  <si>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</si>
  <si>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</si>
  <si>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</si>
  <si>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</si>
  <si>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</si>
  <si>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</si>
  <si>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</si>
  <si>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</si>
  <si>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</si>
  <si>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</si>
  <si>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</si>
  <si>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</si>
  <si>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</si>
  <si>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</si>
  <si>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</si>
  <si>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</si>
  <si>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</si>
  <si>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</si>
  <si>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</si>
  <si>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</si>
  <si>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</si>
  <si>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</si>
  <si>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</si>
  <si>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</si>
  <si>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</si>
  <si>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</si>
  <si>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</si>
  <si>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</si>
  <si>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</si>
  <si>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</si>
  <si>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</si>
  <si>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</si>
  <si>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</si>
  <si>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</si>
  <si>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</si>
  <si>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</si>
  <si>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</si>
  <si>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</si>
  <si>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</si>
  <si>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</si>
  <si>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</si>
  <si>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</si>
  <si>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</si>
  <si>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</si>
  <si>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</si>
  <si>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</si>
  <si>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</si>
  <si>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</si>
  <si>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</si>
  <si>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</si>
  <si>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</si>
  <si>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</si>
  <si>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</si>
  <si>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</si>
  <si>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</si>
  <si>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</si>
  <si>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</si>
  <si>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</si>
  <si>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</si>
  <si>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</si>
  <si>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</si>
  <si>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</si>
  <si>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</si>
  <si>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</si>
  <si>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</si>
  <si>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</si>
  <si>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</si>
  <si>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</si>
  <si>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</si>
  <si>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</si>
  <si>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</si>
  <si>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</si>
  <si>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</si>
  <si>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</si>
  <si>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</si>
  <si>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</si>
  <si>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</si>
  <si>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</si>
  <si>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</si>
  <si>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</si>
  <si>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</si>
  <si>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</si>
  <si>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</si>
  <si>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</si>
  <si>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</si>
  <si>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</si>
  <si>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</si>
  <si>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</si>
  <si>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</si>
  <si>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</si>
  <si>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</si>
  <si>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</si>
  <si>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</si>
  <si>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</si>
  <si>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</si>
  <si>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</si>
  <si>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</si>
  <si>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</si>
  <si>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</si>
  <si>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</si>
  <si>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</si>
  <si>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</si>
  <si>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</si>
  <si>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</si>
  <si>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</si>
  <si>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</si>
  <si>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</si>
  <si>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</si>
  <si>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</si>
  <si>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</si>
  <si>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</si>
  <si>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</si>
  <si>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</si>
  <si>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</si>
  <si>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</si>
  <si>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</si>
  <si>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</si>
  <si>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</si>
  <si>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</si>
  <si>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</si>
  <si>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</si>
  <si>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</si>
  <si>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</si>
  <si>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</si>
  <si>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</si>
  <si>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</si>
  <si>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</si>
  <si>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</si>
  <si>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</si>
  <si>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</si>
  <si>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</si>
  <si>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</si>
  <si>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</si>
  <si>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</si>
  <si>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</si>
  <si>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</si>
  <si>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</si>
  <si>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</si>
  <si>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</si>
  <si>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</si>
  <si>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</si>
  <si>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</si>
  <si>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</si>
  <si>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</si>
  <si>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</si>
  <si>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</si>
  <si>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</si>
  <si>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</si>
  <si>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</si>
  <si>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</si>
  <si>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</si>
  <si>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</si>
  <si>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</si>
  <si>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</si>
  <si>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</si>
  <si>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</si>
  <si>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</si>
  <si>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</si>
  <si>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</si>
  <si>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</si>
  <si>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</si>
  <si>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</si>
  <si>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</si>
  <si>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</si>
  <si>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</si>
  <si>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</si>
  <si>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</si>
  <si>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</si>
  <si>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</si>
  <si>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</si>
  <si>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</si>
  <si>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</si>
  <si>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</si>
  <si>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</si>
  <si>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</si>
  <si>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</si>
  <si>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</si>
  <si>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</si>
  <si>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</si>
  <si>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</si>
  <si>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</si>
  <si>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</si>
  <si>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</si>
  <si>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</si>
  <si>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</si>
  <si>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</si>
  <si>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</si>
  <si>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</si>
  <si>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</si>
  <si>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</si>
  <si>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</si>
  <si>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</si>
  <si>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</si>
  <si>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</si>
  <si>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</si>
  <si>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</si>
  <si>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</si>
  <si>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</si>
  <si>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</si>
  <si>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</si>
  <si>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</si>
  <si>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</si>
  <si>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</si>
  <si>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</si>
  <si>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</si>
  <si>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</si>
  <si>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</si>
  <si>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</si>
  <si>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</si>
  <si>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</si>
  <si>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</si>
  <si>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</si>
  <si>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</si>
  <si>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</si>
  <si>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</si>
  <si>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</si>
  <si>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</si>
  <si>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</si>
  <si>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</si>
  <si>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</si>
  <si>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</si>
  <si>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</si>
  <si>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</si>
  <si>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</si>
  <si>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</si>
  <si>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</si>
  <si>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</si>
  <si>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</si>
  <si>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</si>
  <si>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</si>
  <si>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</si>
  <si>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</si>
  <si>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</si>
  <si>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</si>
  <si>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</si>
  <si>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</si>
  <si>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</si>
  <si>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</si>
  <si>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</si>
  <si>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</si>
  <si>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</si>
  <si>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</si>
  <si>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</si>
  <si>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</si>
  <si>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</si>
  <si>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</si>
  <si>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</si>
  <si>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</si>
  <si>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</si>
  <si>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</si>
  <si>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</si>
  <si>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</si>
  <si>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</si>
  <si>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</si>
  <si>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</si>
  <si>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</si>
  <si>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</si>
  <si>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</si>
  <si>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</si>
  <si>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</si>
  <si>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</si>
  <si>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</si>
  <si>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</si>
  <si>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</si>
  <si>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</si>
  <si>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</si>
  <si>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</si>
  <si>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</si>
  <si>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</si>
  <si>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</si>
  <si>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</si>
  <si>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</si>
  <si>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</si>
  <si>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</si>
  <si>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</si>
  <si>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</si>
  <si>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</si>
  <si>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</si>
  <si>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</si>
  <si>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</si>
  <si>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</si>
  <si>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</si>
  <si>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</si>
  <si>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</si>
  <si>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</si>
  <si>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</si>
  <si>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</si>
  <si>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</si>
  <si>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</si>
  <si>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</si>
  <si>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</si>
  <si>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</si>
  <si>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</si>
  <si>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</si>
  <si>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</si>
  <si>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</si>
  <si>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</si>
  <si>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</si>
  <si>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</si>
  <si>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</si>
  <si>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</si>
  <si>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</si>
  <si>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</si>
  <si>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</si>
  <si>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</si>
  <si>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</si>
  <si>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</si>
  <si>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</si>
  <si>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</si>
  <si>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</si>
  <si>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</si>
  <si>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</si>
  <si>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</si>
  <si>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</si>
  <si>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</si>
  <si>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</si>
  <si>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</si>
  <si>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</si>
  <si>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</si>
  <si>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</si>
  <si>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</si>
  <si>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</si>
  <si>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</si>
  <si>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</si>
  <si>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</si>
  <si>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</si>
  <si>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</si>
  <si>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</si>
  <si>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</si>
  <si>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</si>
  <si>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</si>
  <si>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</si>
  <si>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</si>
  <si>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</si>
  <si>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</si>
  <si>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</si>
  <si>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</si>
  <si>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</si>
  <si>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</si>
  <si>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</si>
  <si>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</si>
  <si>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</si>
  <si>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</si>
  <si>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</si>
  <si>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</si>
  <si>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</si>
  <si>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</si>
  <si>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</si>
  <si>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</si>
  <si>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</si>
  <si>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</si>
  <si>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</si>
  <si>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</si>
  <si>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</si>
  <si>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</si>
  <si>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</si>
  <si>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</si>
  <si>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</si>
  <si>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</si>
  <si>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</si>
  <si>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</si>
  <si>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</si>
  <si>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</si>
  <si>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</si>
  <si>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</si>
  <si>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</si>
  <si>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</si>
  <si>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</si>
  <si>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</si>
  <si>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</si>
  <si>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</si>
  <si>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</si>
  <si>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</si>
  <si>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</si>
  <si>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</si>
  <si>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</si>
  <si>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</si>
  <si>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</si>
  <si>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</si>
  <si>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</si>
  <si>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</si>
  <si>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</si>
  <si>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</si>
  <si>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</si>
  <si>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</si>
  <si>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</si>
  <si>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</si>
  <si>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</si>
  <si>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</si>
  <si>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</si>
  <si>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</si>
  <si>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</si>
  <si>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</si>
  <si>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</si>
  <si>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</si>
  <si>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</si>
  <si>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</si>
  <si>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</si>
  <si>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</si>
  <si>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</si>
  <si>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</si>
  <si>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</si>
  <si>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</si>
  <si>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</si>
  <si>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</si>
  <si>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</si>
  <si>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</si>
  <si>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</si>
  <si>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</si>
  <si>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</si>
  <si>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</si>
  <si>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</si>
  <si>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</si>
  <si>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</si>
  <si>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</si>
  <si>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</si>
  <si>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</si>
  <si>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</si>
  <si>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</si>
  <si>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</si>
  <si>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</si>
  <si>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</si>
  <si>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</si>
  <si>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</si>
  <si>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</si>
  <si>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</si>
  <si>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</si>
  <si>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</si>
  <si>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</si>
  <si>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</si>
  <si>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</si>
  <si>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</si>
  <si>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</si>
  <si>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</si>
  <si>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</si>
  <si>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</si>
  <si>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</si>
  <si>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</si>
  <si>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</si>
  <si>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</si>
  <si>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</si>
  <si>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</si>
  <si>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</si>
  <si>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</si>
  <si>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</si>
  <si>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</si>
  <si>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</si>
  <si>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</si>
  <si>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</si>
  <si>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</si>
  <si>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</si>
  <si>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</si>
  <si>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</si>
  <si>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</si>
  <si>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</si>
  <si>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</si>
  <si>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</si>
  <si>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</si>
  <si>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</si>
  <si>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</si>
  <si>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</si>
  <si>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</si>
  <si>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</si>
  <si>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</si>
  <si>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</si>
  <si>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</si>
  <si>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</si>
  <si>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</si>
  <si>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</si>
  <si>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</si>
  <si>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</si>
  <si>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</si>
  <si>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</si>
  <si>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</si>
  <si>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</si>
  <si>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</si>
  <si>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</si>
  <si>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</si>
  <si>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</si>
  <si>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</si>
  <si>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</si>
  <si>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</si>
  <si>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</si>
  <si>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</si>
  <si>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</si>
  <si>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</si>
  <si>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</si>
  <si>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</si>
  <si>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</si>
  <si>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</si>
  <si>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</si>
  <si>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</si>
  <si>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</si>
  <si>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</si>
  <si>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</si>
  <si>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</si>
  <si>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</si>
  <si>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</si>
  <si>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</si>
  <si>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</si>
  <si>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</si>
  <si>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</si>
  <si>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</si>
  <si>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</si>
  <si>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</si>
  <si>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</si>
  <si>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</si>
  <si>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</si>
  <si>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</si>
  <si>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</si>
  <si>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</si>
  <si>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</si>
  <si>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</si>
  <si>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</si>
  <si>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</si>
  <si>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</si>
  <si>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</si>
  <si>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</si>
  <si>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</si>
  <si>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</si>
  <si>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</si>
  <si>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</si>
  <si>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</si>
  <si>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</si>
  <si>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</si>
  <si>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</si>
  <si>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</si>
  <si>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</si>
  <si>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</si>
  <si>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</si>
  <si>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</si>
  <si>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</si>
  <si>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</si>
  <si>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</si>
  <si>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</si>
  <si>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</si>
  <si>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</si>
  <si>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</si>
  <si>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</si>
  <si>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</si>
  <si>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</si>
  <si>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</si>
  <si>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</si>
  <si>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</si>
  <si>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</si>
  <si>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</si>
  <si>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</si>
  <si>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</si>
  <si>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</si>
  <si>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</si>
  <si>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</si>
  <si>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</si>
  <si>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</si>
  <si>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</si>
  <si>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</si>
  <si>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</si>
  <si>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</si>
  <si>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</si>
  <si>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</si>
  <si>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</si>
  <si>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</si>
  <si>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</si>
  <si>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</si>
  <si>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</si>
  <si>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</si>
  <si>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</si>
  <si>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</si>
  <si>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</si>
  <si>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</si>
  <si>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</si>
  <si>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</si>
  <si>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</si>
  <si>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</si>
  <si>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</si>
  <si>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</si>
  <si>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</si>
  <si>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</si>
  <si>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</si>
  <si>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</si>
  <si>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</si>
  <si>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</si>
  <si>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</si>
  <si>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</si>
  <si>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</si>
  <si>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</si>
  <si>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</si>
  <si>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</si>
  <si>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</si>
  <si>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</si>
  <si>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</si>
  <si>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</si>
  <si>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</si>
  <si>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</si>
  <si>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</si>
  <si>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</si>
  <si>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</si>
  <si>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</si>
  <si>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</si>
  <si>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</si>
  <si>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</si>
  <si>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</si>
  <si>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</si>
  <si>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</si>
  <si>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</si>
  <si>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</si>
  <si>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</si>
  <si>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</si>
  <si>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</si>
  <si>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</si>
  <si>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</si>
  <si>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</si>
  <si>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</si>
  <si>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</si>
  <si>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</si>
  <si>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</si>
  <si>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</si>
  <si>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</si>
  <si>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</si>
  <si>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</si>
  <si>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</si>
  <si>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</si>
  <si>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</si>
  <si>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</si>
  <si>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</si>
  <si>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</si>
  <si>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</si>
  <si>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</si>
  <si>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</si>
  <si>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</si>
  <si>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</si>
  <si>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</si>
  <si>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</si>
  <si>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</si>
  <si>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</si>
  <si>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</si>
  <si>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</si>
  <si>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</si>
  <si>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</si>
  <si>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</si>
  <si>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</si>
  <si>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</si>
  <si>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</si>
  <si>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</si>
  <si>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</si>
  <si>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</si>
  <si>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</si>
  <si>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</si>
  <si>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</si>
  <si>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</si>
  <si>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</si>
  <si>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</si>
  <si>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</si>
  <si>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</si>
  <si>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</si>
  <si>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</si>
  <si>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</si>
  <si>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</si>
  <si>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</si>
  <si>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</si>
  <si>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</si>
  <si>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</si>
  <si>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</si>
  <si>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</si>
  <si>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</si>
  <si>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</si>
  <si>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</si>
  <si>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</si>
  <si>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</si>
  <si>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</si>
  <si>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</si>
  <si>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</si>
  <si>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</si>
  <si>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</si>
  <si>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</si>
  <si>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</si>
  <si>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</si>
  <si>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</si>
  <si>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</si>
  <si>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</si>
  <si>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</si>
  <si>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</si>
  <si>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</si>
  <si>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</si>
  <si>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</si>
  <si>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</si>
  <si>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</si>
  <si>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</si>
  <si>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</si>
  <si>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</si>
  <si>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</si>
  <si>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</si>
  <si>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</si>
  <si>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</si>
  <si>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</si>
  <si>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</si>
  <si>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</si>
  <si>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</si>
  <si>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</si>
  <si>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</si>
  <si>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</si>
  <si>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</si>
  <si>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</si>
  <si>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</si>
  <si>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</si>
  <si>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</si>
  <si>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</si>
  <si>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</si>
  <si>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</si>
  <si>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</si>
  <si>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</si>
  <si>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</si>
  <si>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</si>
  <si>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</si>
  <si>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</si>
  <si>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</si>
  <si>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</si>
  <si>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</si>
  <si>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</si>
  <si>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</si>
  <si>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</si>
  <si>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</si>
  <si>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</si>
  <si>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</si>
  <si>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</si>
  <si>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</si>
  <si>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</si>
  <si>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</si>
  <si>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</si>
  <si>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</si>
  <si>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</si>
  <si>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</si>
  <si>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</si>
  <si>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</si>
  <si>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</si>
  <si>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</si>
  <si>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</si>
  <si>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</si>
  <si>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</si>
  <si>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</si>
  <si>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</si>
  <si>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</si>
  <si>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</si>
  <si>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</si>
  <si>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</si>
  <si>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</si>
  <si>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</si>
  <si>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</si>
  <si>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</si>
  <si>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</si>
  <si>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</si>
  <si>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</si>
  <si>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</si>
  <si>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</si>
  <si>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</si>
  <si>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</si>
  <si>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</si>
  <si>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</si>
  <si>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</si>
  <si>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</si>
  <si>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</si>
  <si>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</si>
  <si>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</si>
  <si>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</si>
  <si>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</si>
  <si>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</si>
  <si>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</si>
  <si>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</si>
  <si>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</si>
  <si>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</si>
  <si>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</si>
  <si>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</si>
  <si>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</si>
  <si>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</si>
  <si>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</si>
  <si>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</si>
  <si>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</si>
  <si>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</si>
  <si>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</si>
  <si>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</si>
  <si>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</si>
  <si>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</si>
  <si>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</si>
  <si>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</si>
  <si>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</si>
  <si>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</si>
  <si>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</si>
  <si>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</si>
  <si>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</si>
  <si>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</si>
  <si>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</si>
  <si>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</si>
  <si>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</si>
  <si>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</si>
  <si>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</si>
  <si>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</si>
  <si>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</si>
  <si>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</si>
  <si>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</si>
  <si>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</si>
  <si>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</si>
  <si>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</si>
  <si>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</si>
  <si>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</si>
  <si>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</si>
  <si>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</si>
  <si>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</si>
  <si>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</si>
  <si>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</si>
  <si>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</si>
  <si>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</si>
  <si>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</si>
  <si>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</si>
  <si>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</si>
  <si>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</si>
  <si>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</si>
  <si>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</si>
  <si>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</si>
  <si>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</si>
  <si>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</si>
  <si>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</si>
  <si>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</si>
  <si>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</si>
  <si>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</si>
  <si>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</si>
  <si>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</si>
  <si>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</si>
  <si>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</si>
  <si>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</si>
  <si>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</si>
  <si>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</si>
  <si>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</si>
  <si>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</si>
  <si>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</si>
  <si>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</si>
  <si>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</si>
  <si>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</si>
  <si>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</si>
  <si>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</si>
  <si>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</si>
  <si>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</si>
  <si>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</si>
  <si>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</si>
  <si>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</si>
  <si>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</si>
  <si>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</si>
  <si>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</si>
  <si>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</si>
  <si>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</si>
  <si>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</si>
  <si>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</si>
  <si>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</si>
  <si>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</si>
  <si>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</si>
  <si>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</si>
  <si>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</si>
  <si>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</si>
  <si>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</si>
  <si>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</si>
  <si>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</si>
  <si>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</si>
  <si>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</si>
  <si>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</si>
  <si>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</si>
  <si>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</si>
  <si>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</si>
  <si>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</si>
  <si>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</si>
  <si>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</si>
  <si>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</si>
  <si>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</si>
  <si>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</si>
  <si>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</si>
  <si>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</si>
  <si>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</si>
  <si>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</si>
  <si>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</si>
  <si>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</si>
  <si>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</si>
  <si>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</si>
  <si>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</si>
  <si>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</si>
  <si>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</si>
  <si>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</si>
  <si>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</si>
  <si>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</si>
  <si>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</si>
  <si>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</si>
  <si>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</si>
  <si>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</si>
  <si>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</si>
  <si>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</si>
  <si>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</si>
  <si>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</si>
  <si>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</si>
  <si>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</si>
  <si>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</si>
  <si>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</si>
  <si>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</si>
  <si>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</si>
  <si>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</si>
  <si>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</si>
  <si>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</si>
  <si>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</si>
  <si>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</si>
  <si>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</si>
  <si>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</si>
  <si>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</si>
  <si>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</si>
  <si>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</si>
  <si>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</si>
  <si>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</si>
  <si>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</si>
  <si>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</si>
  <si>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</si>
  <si>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</si>
  <si>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</si>
  <si>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</si>
  <si>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</si>
  <si>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</si>
  <si>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</si>
  <si>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</si>
  <si>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</si>
  <si>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</si>
  <si>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</si>
  <si>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</si>
  <si>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</si>
  <si>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</si>
  <si>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</si>
  <si>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</si>
  <si>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</si>
  <si>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</si>
  <si>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</si>
  <si>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</si>
  <si>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</si>
  <si>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</si>
  <si>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</si>
  <si>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</si>
  <si>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</si>
  <si>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</si>
  <si>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</si>
  <si>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</si>
  <si>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</si>
  <si>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</si>
  <si>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</si>
  <si>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</si>
  <si>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</si>
  <si>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</si>
  <si>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</si>
  <si>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</si>
  <si>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</si>
  <si>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</si>
  <si>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</si>
  <si>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</si>
  <si>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</si>
  <si>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</si>
  <si>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</si>
  <si>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</si>
  <si>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</si>
  <si>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</si>
  <si>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</si>
  <si>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</si>
  <si>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</si>
  <si>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</si>
  <si>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</si>
  <si>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</si>
  <si>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</si>
  <si>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</si>
  <si>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</si>
  <si>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</si>
  <si>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</si>
  <si>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</si>
  <si>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</si>
  <si>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</si>
  <si>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</si>
  <si>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</si>
  <si>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</si>
  <si>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</si>
  <si>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</si>
  <si>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</si>
  <si>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</si>
  <si>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</si>
  <si>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</si>
  <si>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</si>
  <si>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</si>
  <si>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</si>
  <si>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</si>
  <si>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</si>
  <si>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</si>
  <si>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</si>
  <si>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</si>
  <si>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</si>
  <si>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</si>
  <si>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</si>
  <si>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</si>
  <si>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</si>
  <si>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</si>
  <si>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</si>
  <si>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</si>
  <si>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</si>
  <si>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</si>
  <si>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</si>
  <si>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</si>
  <si>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</si>
  <si>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</si>
  <si>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</si>
  <si>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</si>
  <si>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</si>
  <si>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</si>
  <si>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</si>
  <si>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</si>
  <si>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</si>
  <si>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</si>
  <si>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</si>
  <si>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</si>
  <si>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</si>
  <si>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</si>
  <si>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</si>
  <si>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</si>
  <si>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</si>
  <si>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</si>
  <si>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</si>
  <si>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</si>
  <si>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</si>
  <si>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</si>
  <si>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</si>
  <si>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</si>
  <si>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</si>
  <si>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</si>
  <si>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</si>
  <si>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</si>
  <si>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</si>
  <si>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</si>
  <si>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</si>
  <si>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</si>
  <si>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</si>
  <si>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</si>
  <si>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</si>
  <si>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</si>
  <si>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</si>
  <si>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</si>
  <si>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</si>
  <si>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</si>
  <si>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</si>
  <si>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</si>
  <si>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</si>
  <si>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</si>
  <si>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</si>
  <si>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</si>
  <si>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</si>
  <si>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</si>
  <si>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</si>
  <si>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</si>
  <si>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</si>
  <si>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</si>
  <si>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</si>
  <si>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</si>
  <si>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</si>
  <si>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</si>
  <si>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</si>
  <si>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</si>
  <si>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</si>
  <si>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</si>
  <si>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</si>
  <si>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</si>
  <si>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</si>
  <si>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</si>
  <si>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</si>
  <si>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</si>
  <si>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</si>
  <si>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</si>
  <si>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</si>
  <si>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</si>
  <si>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</si>
  <si>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</si>
  <si>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</si>
  <si>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</si>
  <si>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</si>
  <si>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</si>
  <si>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</si>
  <si>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</si>
  <si>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</si>
  <si>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</si>
  <si>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</si>
  <si>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</si>
  <si>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</si>
  <si>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</si>
  <si>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</si>
  <si>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</si>
  <si>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</si>
  <si>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</si>
  <si>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</si>
  <si>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</si>
  <si>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</si>
  <si>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</si>
  <si>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</si>
  <si>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</si>
  <si>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</si>
  <si>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</si>
  <si>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</si>
  <si>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</si>
  <si>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</si>
  <si>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</si>
  <si>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</si>
  <si>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</si>
  <si>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</si>
  <si>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</si>
  <si>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</si>
  <si>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</si>
  <si>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</si>
  <si>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</si>
  <si>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</si>
  <si>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</si>
  <si>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</si>
  <si>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</si>
  <si>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</si>
  <si>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</si>
  <si>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</si>
  <si>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</si>
  <si>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</si>
  <si>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</si>
  <si>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</si>
  <si>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</si>
  <si>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</si>
  <si>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</si>
  <si>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</si>
  <si>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</si>
  <si>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</si>
  <si>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</si>
  <si>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</si>
  <si>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</si>
  <si>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</si>
  <si>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</si>
  <si>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</si>
  <si>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</si>
  <si>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</si>
  <si>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</si>
  <si>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</si>
  <si>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</si>
  <si>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</si>
  <si>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</si>
  <si>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</si>
  <si>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</si>
  <si>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</si>
  <si>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</si>
  <si>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</si>
  <si>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</si>
  <si>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</si>
  <si>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</si>
  <si>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</si>
  <si>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</si>
  <si>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</si>
  <si>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</si>
  <si>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</si>
  <si>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</si>
  <si>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</si>
  <si>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</si>
  <si>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</si>
  <si>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</si>
  <si>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</si>
  <si>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</si>
  <si>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</si>
  <si>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</si>
  <si>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</si>
  <si>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</si>
  <si>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</si>
  <si>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</si>
  <si>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</si>
  <si>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</si>
  <si>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</si>
  <si>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</si>
  <si>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</si>
  <si>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</si>
  <si>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</si>
  <si>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</si>
  <si>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</si>
  <si>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</si>
  <si>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</si>
  <si>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</si>
  <si>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</si>
  <si>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</si>
  <si>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</si>
  <si>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</si>
  <si>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</si>
  <si>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</si>
  <si>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</si>
  <si>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</si>
  <si>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</si>
  <si>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</si>
  <si>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</si>
  <si>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</si>
  <si>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</si>
  <si>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</si>
  <si>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</si>
  <si>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</si>
  <si>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</si>
  <si>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</si>
  <si>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</si>
  <si>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</si>
  <si>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</si>
  <si>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</si>
  <si>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</si>
  <si>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</si>
  <si>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</si>
  <si>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</si>
  <si>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</si>
  <si>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</si>
  <si>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</si>
  <si>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</si>
  <si>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</si>
  <si>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</si>
  <si>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</si>
  <si>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</si>
  <si>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</si>
  <si>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</si>
  <si>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</si>
  <si>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</si>
  <si>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</si>
  <si>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</si>
  <si>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</si>
  <si>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</si>
  <si>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</si>
  <si>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</si>
  <si>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</si>
  <si>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</si>
  <si>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</si>
  <si>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</si>
  <si>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</si>
  <si>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</si>
  <si>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</si>
  <si>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</si>
  <si>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</si>
  <si>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</si>
  <si>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</si>
  <si>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</si>
  <si>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</si>
  <si>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</si>
  <si>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</si>
  <si>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</si>
  <si>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</si>
  <si>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</si>
  <si>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</si>
  <si>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</si>
  <si>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</si>
  <si>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</si>
  <si>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</si>
  <si>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</si>
  <si>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</si>
  <si>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</si>
  <si>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</si>
  <si>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</si>
  <si>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</si>
  <si>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</si>
  <si>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</si>
  <si>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</si>
  <si>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</si>
  <si>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</si>
  <si>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</si>
  <si>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</si>
  <si>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</si>
  <si>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</si>
  <si>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</si>
  <si>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</si>
  <si>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</si>
  <si>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</si>
  <si>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</si>
  <si>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</si>
  <si>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</si>
  <si>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</si>
  <si>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</si>
  <si>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</si>
  <si>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</si>
  <si>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</si>
  <si>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</si>
  <si>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</si>
  <si>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</si>
  <si>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</si>
  <si>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</si>
  <si>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</si>
  <si>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</si>
  <si>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</si>
  <si>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</si>
  <si>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</si>
  <si>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</si>
  <si>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</si>
  <si>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</si>
  <si>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</si>
  <si>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</si>
  <si>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</si>
  <si>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</si>
  <si>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</si>
  <si>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</si>
  <si>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</si>
  <si>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</si>
  <si>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</si>
  <si>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</si>
  <si>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</si>
  <si>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</si>
  <si>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</si>
  <si>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</si>
  <si>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</si>
  <si>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</si>
  <si>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</si>
  <si>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</si>
  <si>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</si>
  <si>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</si>
  <si>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</si>
  <si>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</si>
  <si>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</si>
  <si>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</si>
  <si>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</si>
  <si>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</si>
  <si>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</si>
  <si>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</si>
  <si>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</si>
  <si>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</si>
  <si>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</si>
  <si>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</si>
  <si>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</si>
  <si>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</si>
  <si>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</si>
  <si>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</si>
  <si>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</si>
  <si>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</si>
  <si>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</si>
  <si>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</si>
  <si>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</si>
  <si>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</si>
  <si>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</si>
  <si>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</si>
  <si>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</si>
  <si>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</si>
  <si>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</si>
  <si>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</si>
  <si>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</si>
  <si>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</si>
  <si>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</si>
  <si>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</si>
  <si>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</si>
  <si>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</si>
  <si>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</si>
  <si>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</si>
  <si>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</si>
  <si>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</si>
  <si>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</si>
  <si>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</si>
  <si>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</si>
  <si>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</si>
  <si>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</si>
  <si>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</si>
  <si>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</si>
  <si>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</si>
  <si>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</si>
  <si>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</si>
  <si>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</si>
  <si>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</si>
  <si>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</si>
  <si>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</si>
  <si>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</si>
  <si>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</si>
  <si>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</si>
  <si>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</si>
  <si>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</si>
  <si>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</si>
  <si>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</si>
  <si>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</si>
  <si>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</si>
  <si>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</si>
  <si>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</si>
  <si>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</si>
  <si>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</si>
  <si>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</si>
  <si>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</si>
  <si>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</si>
  <si>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</si>
  <si>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</si>
  <si>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</si>
  <si>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</si>
  <si>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</si>
  <si>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</si>
  <si>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</si>
  <si>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</si>
  <si>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</si>
  <si>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</si>
  <si>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</si>
  <si>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</si>
  <si>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</si>
  <si>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</si>
  <si>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</si>
  <si>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</si>
  <si>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</si>
  <si>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</si>
  <si>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</si>
  <si>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</si>
  <si>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</si>
  <si>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</si>
  <si>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</si>
  <si>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</si>
  <si>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</si>
  <si>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</si>
  <si>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</si>
  <si>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</si>
  <si>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</si>
  <si>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</si>
  <si>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</si>
  <si>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</si>
  <si>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</si>
  <si>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</si>
  <si>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</si>
  <si>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</si>
  <si>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</si>
  <si>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</si>
  <si>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</si>
  <si>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</si>
  <si>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</si>
  <si>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</si>
  <si>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</si>
  <si>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</si>
  <si>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</si>
  <si>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</si>
  <si>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</si>
  <si>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</si>
  <si>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</si>
  <si>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</si>
  <si>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</si>
  <si>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</si>
  <si>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</si>
  <si>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</si>
  <si>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</si>
  <si>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</si>
  <si>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</si>
  <si>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</si>
  <si>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</si>
  <si>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</si>
  <si>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</si>
  <si>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</si>
  <si>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</si>
  <si>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</si>
  <si>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</si>
  <si>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</si>
  <si>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</si>
  <si>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</si>
  <si>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</si>
  <si>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</si>
  <si>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</si>
  <si>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</si>
  <si>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</si>
  <si>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</si>
  <si>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</si>
  <si>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</si>
  <si>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</si>
  <si>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</si>
  <si>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</si>
  <si>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</si>
  <si>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</si>
  <si>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</si>
  <si>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</si>
  <si>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</si>
  <si>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</si>
  <si>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</si>
  <si>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</si>
  <si>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</si>
  <si>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</si>
  <si>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</si>
  <si>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</si>
  <si>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</si>
  <si>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</si>
  <si>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</si>
  <si>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</si>
  <si>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</si>
  <si>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</si>
  <si>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</si>
  <si>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</si>
  <si>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</si>
  <si>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</si>
  <si>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</si>
  <si>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</si>
  <si>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</si>
  <si>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</si>
  <si>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</si>
  <si>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</si>
  <si>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</si>
  <si>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</si>
  <si>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</si>
  <si>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</si>
  <si>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</si>
  <si>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</si>
  <si>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</si>
  <si>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</si>
  <si>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</si>
  <si>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</si>
  <si>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</si>
  <si>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</si>
  <si>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</si>
  <si>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</si>
  <si>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</si>
  <si>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</si>
  <si>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</si>
  <si>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</si>
  <si>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</si>
  <si>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</si>
  <si>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</si>
  <si>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</si>
  <si>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</si>
  <si>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</si>
  <si>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</si>
  <si>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</si>
  <si>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</si>
  <si>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</si>
  <si>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</si>
  <si>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</si>
  <si>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</si>
  <si>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</si>
  <si>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</si>
  <si>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</si>
  <si>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</si>
  <si>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</si>
  <si>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</si>
  <si>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</si>
  <si>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</si>
  <si>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</si>
  <si>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</si>
  <si>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</si>
  <si>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</si>
  <si>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</si>
  <si>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</si>
  <si>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</si>
  <si>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</si>
  <si>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</si>
  <si>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</si>
  <si>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</si>
  <si>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</si>
  <si>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</si>
  <si>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</si>
  <si>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</si>
  <si>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</si>
  <si>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</si>
  <si>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</si>
  <si>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</si>
  <si>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</si>
  <si>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</si>
  <si>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</si>
  <si>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</si>
  <si>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</si>
  <si>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</si>
  <si>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</si>
  <si>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</si>
  <si>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</si>
  <si>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</si>
  <si>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</si>
  <si>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</si>
  <si>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</si>
  <si>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</si>
  <si>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</si>
  <si>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</si>
  <si>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</si>
  <si>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</si>
  <si>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</si>
  <si>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</si>
  <si>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</si>
  <si>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</si>
  <si>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</si>
  <si>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</si>
  <si>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</si>
  <si>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</si>
  <si>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</si>
  <si>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</si>
  <si>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</si>
  <si>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</si>
  <si>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</si>
  <si>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</si>
  <si>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</si>
  <si>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</si>
  <si>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</si>
  <si>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</si>
  <si>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</si>
  <si>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</si>
  <si>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</si>
  <si>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</si>
  <si>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</si>
  <si>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</si>
  <si>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</si>
  <si>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</si>
  <si>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</si>
  <si>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</si>
  <si>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</si>
  <si>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</si>
  <si>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</si>
  <si>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</si>
  <si>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</si>
  <si>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</si>
  <si>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</si>
  <si>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</si>
  <si>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</si>
  <si>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</si>
  <si>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</si>
  <si>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</si>
  <si>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</si>
  <si>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</si>
  <si>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</si>
  <si>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</si>
  <si>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</si>
  <si>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</si>
  <si>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</si>
  <si>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</si>
  <si>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</si>
  <si>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</si>
  <si>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</si>
  <si>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</si>
  <si>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</si>
  <si>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</si>
  <si>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</si>
  <si>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</si>
  <si>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</si>
  <si>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</si>
  <si>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</si>
  <si>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</si>
  <si>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</si>
  <si>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</si>
  <si>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</si>
  <si>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</si>
  <si>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</si>
  <si>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</si>
  <si>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</si>
  <si>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</si>
  <si>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</si>
  <si>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</si>
  <si>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</si>
  <si>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</si>
  <si>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</si>
  <si>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</si>
  <si>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</si>
  <si>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</si>
  <si>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</si>
  <si>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</si>
  <si>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</si>
  <si>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</si>
  <si>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</si>
  <si>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</si>
  <si>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</si>
  <si>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</si>
  <si>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</si>
  <si>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</si>
  <si>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</si>
  <si>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</si>
  <si>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</si>
  <si>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</si>
  <si>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</si>
  <si>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</si>
  <si>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</si>
  <si>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</si>
  <si>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</si>
  <si>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</si>
  <si>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</si>
  <si>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</si>
  <si>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</si>
  <si>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</si>
  <si>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</si>
  <si>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</si>
  <si>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</si>
  <si>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</si>
  <si>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</si>
  <si>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</si>
  <si>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</si>
  <si>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</si>
  <si>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</si>
  <si>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</si>
  <si>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</si>
  <si>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</si>
  <si>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</si>
  <si>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</si>
  <si>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</si>
  <si>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</si>
  <si>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</si>
  <si>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</si>
  <si>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</si>
  <si>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</si>
  <si>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</si>
  <si>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</si>
  <si>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</si>
  <si>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</si>
  <si>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</si>
  <si>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</si>
  <si>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</si>
  <si>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</si>
  <si>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</si>
  <si>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</si>
  <si>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</si>
  <si>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</si>
  <si>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</si>
  <si>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</si>
  <si>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</si>
  <si>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</si>
  <si>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</si>
  <si>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</si>
  <si>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</si>
  <si>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</si>
  <si>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</si>
  <si>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</si>
  <si>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</si>
  <si>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</si>
  <si>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</si>
  <si>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</si>
  <si>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</si>
  <si>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</si>
  <si>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</si>
  <si>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</si>
  <si>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</si>
  <si>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</si>
  <si>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</si>
  <si>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</si>
  <si>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</si>
  <si>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</si>
  <si>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</si>
  <si>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</si>
  <si>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</si>
  <si>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</si>
  <si>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</si>
  <si>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</si>
  <si>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</si>
  <si>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</si>
  <si>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</si>
  <si>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</si>
  <si>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</si>
  <si>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</si>
  <si>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</si>
  <si>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</si>
  <si>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</si>
  <si>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</si>
  <si>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</si>
  <si>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</si>
  <si>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</si>
  <si>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</si>
  <si>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</si>
  <si>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</si>
  <si>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</si>
  <si>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</si>
  <si>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</si>
  <si>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</si>
  <si>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</si>
  <si>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</si>
  <si>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</si>
  <si>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</si>
  <si>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</si>
  <si>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</si>
  <si>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</si>
  <si>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</si>
  <si>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</si>
  <si>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</si>
  <si>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</si>
  <si>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</si>
  <si>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</si>
  <si>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</si>
  <si>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</si>
  <si>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</si>
  <si>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</si>
  <si>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</si>
  <si>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</si>
  <si>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</si>
  <si>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</si>
  <si>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</si>
  <si>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</si>
  <si>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</si>
  <si>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</si>
  <si>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</si>
  <si>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</si>
  <si>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</si>
  <si>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</si>
  <si>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</si>
  <si>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</si>
  <si>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</si>
  <si>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</si>
  <si>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</si>
  <si>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</si>
  <si>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</si>
  <si>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</si>
  <si>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</si>
  <si>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</si>
  <si>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</si>
  <si>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</si>
  <si>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</si>
  <si>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</si>
  <si>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</si>
  <si>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</si>
  <si>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</si>
  <si>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</si>
  <si>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</si>
  <si>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</si>
  <si>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</si>
  <si>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</si>
  <si>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</si>
  <si>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</si>
  <si>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</si>
  <si>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</si>
  <si>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</si>
  <si>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</si>
  <si>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</si>
  <si>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</si>
  <si>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</si>
  <si>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</si>
  <si>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</si>
  <si>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</si>
  <si>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</si>
  <si>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</si>
  <si>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</si>
  <si>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</si>
  <si>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</si>
  <si>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</si>
  <si>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</si>
  <si>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</si>
  <si>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</si>
  <si>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</si>
  <si>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</si>
  <si>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</si>
  <si>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</si>
  <si>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</si>
  <si>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</si>
  <si>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</si>
  <si>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</si>
  <si>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</si>
  <si>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</si>
  <si>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</si>
  <si>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</si>
  <si>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</si>
  <si>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</si>
  <si>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</si>
  <si>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</si>
  <si>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</si>
  <si>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</si>
  <si>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</si>
  <si>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</si>
  <si>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</si>
  <si>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</si>
  <si>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</si>
  <si>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</si>
  <si>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</si>
  <si>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</si>
  <si>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</si>
  <si>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</si>
  <si>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</si>
  <si>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</si>
  <si>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</si>
  <si>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</si>
  <si>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</si>
  <si>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</si>
  <si>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</si>
  <si>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</si>
  <si>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</si>
  <si>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</si>
  <si>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</si>
  <si>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</si>
  <si>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</si>
  <si>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</si>
  <si>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</si>
  <si>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</si>
  <si>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</si>
  <si>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</si>
  <si>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</si>
  <si>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</si>
  <si>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</si>
  <si>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</si>
  <si>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</si>
  <si>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</si>
  <si>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</si>
  <si>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</si>
  <si>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</si>
  <si>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</si>
  <si>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</si>
  <si>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</si>
  <si>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</si>
  <si>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</si>
  <si>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</si>
  <si>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</si>
  <si>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</si>
  <si>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</si>
  <si>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</si>
  <si>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</si>
  <si>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</si>
  <si>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</si>
  <si>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</si>
  <si>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</si>
  <si>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</si>
  <si>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</si>
  <si>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</si>
  <si>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</si>
  <si>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</si>
  <si>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</si>
  <si>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</si>
  <si>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</si>
  <si>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</si>
  <si>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</si>
  <si>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</si>
  <si>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</si>
  <si>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</si>
  <si>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</si>
  <si>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</si>
  <si>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</si>
  <si>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</si>
  <si>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</si>
  <si>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</si>
  <si>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</si>
  <si>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</si>
  <si>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</si>
  <si>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</si>
  <si>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</si>
  <si>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</si>
  <si>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</si>
  <si>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</si>
  <si>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</si>
  <si>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</si>
  <si>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</si>
  <si>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</si>
  <si>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</si>
  <si>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</si>
  <si>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</si>
  <si>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</si>
  <si>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</si>
  <si>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</si>
  <si>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</si>
  <si>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</si>
  <si>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</si>
  <si>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</si>
  <si>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</si>
  <si>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</si>
  <si>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</si>
  <si>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</si>
  <si>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</si>
  <si>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</si>
  <si>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</si>
  <si>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</si>
  <si>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</si>
  <si>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</si>
  <si>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</si>
  <si>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</si>
  <si>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</si>
  <si>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</si>
  <si>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</si>
  <si>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</si>
  <si>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</si>
  <si>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</si>
  <si>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</si>
  <si>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</si>
  <si>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</si>
  <si>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</si>
  <si>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</si>
  <si>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</si>
  <si>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</si>
  <si>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</si>
  <si>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</si>
  <si>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</si>
  <si>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</si>
  <si>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</si>
  <si>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</si>
  <si>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</si>
  <si>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</si>
  <si>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</si>
  <si>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</si>
  <si>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</si>
  <si>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</si>
  <si>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</si>
  <si>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</si>
  <si>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</si>
  <si>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</si>
  <si>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</si>
  <si>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</si>
  <si>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</si>
  <si>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</si>
  <si>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</si>
  <si>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</si>
  <si>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</si>
  <si>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</si>
  <si>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</si>
  <si>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</si>
  <si>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</si>
  <si>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</si>
  <si>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</si>
  <si>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</si>
  <si>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</si>
  <si>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</si>
  <si>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</si>
  <si>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</si>
  <si>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</si>
  <si>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</si>
  <si>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</si>
  <si>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</si>
  <si>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</si>
  <si>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</si>
  <si>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</si>
  <si>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</si>
  <si>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</si>
  <si>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</si>
  <si>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</si>
  <si>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</si>
  <si>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</si>
  <si>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</si>
  <si>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</si>
  <si>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</si>
  <si>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</si>
  <si>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</si>
  <si>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</si>
  <si>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</si>
  <si>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</si>
  <si>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</si>
  <si>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</si>
  <si>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</si>
  <si>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</si>
  <si>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</si>
  <si>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</si>
  <si>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</si>
  <si>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</si>
  <si>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</si>
  <si>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</si>
  <si>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</si>
  <si>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</si>
  <si>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</si>
  <si>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</si>
  <si>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</si>
  <si>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</si>
  <si>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</si>
  <si>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</si>
  <si>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</si>
  <si>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</si>
  <si>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</si>
  <si>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</si>
  <si>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</si>
  <si>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</si>
  <si>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</si>
  <si>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</si>
  <si>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</si>
  <si>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</si>
  <si>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</si>
  <si>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</si>
  <si>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</si>
  <si>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</si>
  <si>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</si>
  <si>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</si>
  <si>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</si>
  <si>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</si>
  <si>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</si>
  <si>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</si>
  <si>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</si>
  <si>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</si>
  <si>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</si>
  <si>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</si>
  <si>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</si>
  <si>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</si>
  <si>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</si>
  <si>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</si>
  <si>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</si>
  <si>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</si>
  <si>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</si>
  <si>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</si>
  <si>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</si>
  <si>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</si>
  <si>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</si>
  <si>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</si>
  <si>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</si>
  <si>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</si>
  <si>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</si>
  <si>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</si>
  <si>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</si>
  <si>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</si>
  <si>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</si>
  <si>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</si>
  <si>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</si>
  <si>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</si>
  <si>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</si>
  <si>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</si>
  <si>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</si>
  <si>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</si>
  <si>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</si>
  <si>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</si>
  <si>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</si>
  <si>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</si>
  <si>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</si>
  <si>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</si>
  <si>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</si>
  <si>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</si>
  <si>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</si>
  <si>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</si>
  <si>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</si>
  <si>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</si>
  <si>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</si>
  <si>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</si>
  <si>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</si>
  <si>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</si>
  <si>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</si>
  <si>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</si>
  <si>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</si>
  <si>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</si>
  <si>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</si>
  <si>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</si>
  <si>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</si>
  <si>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</si>
  <si>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</si>
  <si>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</si>
  <si>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</si>
  <si>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</si>
  <si>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</si>
  <si>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</si>
  <si>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</si>
  <si>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</si>
  <si>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</si>
  <si>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</si>
  <si>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</si>
  <si>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</si>
  <si>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</si>
  <si>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</si>
  <si>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</si>
  <si>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</si>
  <si>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</si>
  <si>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</si>
  <si>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</si>
  <si>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</si>
  <si>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</si>
  <si>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</si>
  <si>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</si>
  <si>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</si>
  <si>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</si>
  <si>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</si>
  <si>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</si>
  <si>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</si>
  <si>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</si>
  <si>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</si>
  <si>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</si>
  <si>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</si>
  <si>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</si>
  <si>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</si>
  <si>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</si>
  <si>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</si>
  <si>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</si>
  <si>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</si>
  <si>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</si>
  <si>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</si>
  <si>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</si>
  <si>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</si>
  <si>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</si>
  <si>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</si>
  <si>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</si>
  <si>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</si>
  <si>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</si>
  <si>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</si>
  <si>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</si>
  <si>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</si>
  <si>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</si>
  <si>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</si>
  <si>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</si>
  <si>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</si>
  <si>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</si>
  <si>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</si>
  <si>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</si>
  <si>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</si>
  <si>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</si>
  <si>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</si>
  <si>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</si>
  <si>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</si>
  <si>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</si>
  <si>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</si>
  <si>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</si>
  <si>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</si>
  <si>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</si>
  <si>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</si>
  <si>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</si>
  <si>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</si>
  <si>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</si>
  <si>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</si>
  <si>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</si>
  <si>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</si>
  <si>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</si>
  <si>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</si>
  <si>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</si>
  <si>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</si>
  <si>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</si>
  <si>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</si>
  <si>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</si>
  <si>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</si>
  <si>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</si>
  <si>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</si>
  <si>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</si>
  <si>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</si>
  <si>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</si>
  <si>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</si>
  <si>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</si>
  <si>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</si>
  <si>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</si>
  <si>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</si>
  <si>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</si>
  <si>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</si>
  <si>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</si>
  <si>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</si>
  <si>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</si>
  <si>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</si>
  <si>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</si>
  <si>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</si>
  <si>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</si>
  <si>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</si>
  <si>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</si>
  <si>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</si>
  <si>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</si>
  <si>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</si>
  <si>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</si>
  <si>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</si>
  <si>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</si>
  <si>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</si>
  <si>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</si>
  <si>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</si>
  <si>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</si>
  <si>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</si>
  <si>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</si>
  <si>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</si>
  <si>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</si>
  <si>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</si>
  <si>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</si>
  <si>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</si>
  <si>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</si>
  <si>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</si>
  <si>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</si>
  <si>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</si>
  <si>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</si>
  <si>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</si>
  <si>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</si>
  <si>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</si>
  <si>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</si>
  <si>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</si>
  <si>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</si>
  <si>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</si>
  <si>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</si>
  <si>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</si>
  <si>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</si>
  <si>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</si>
  <si>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</si>
  <si>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</si>
  <si>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</si>
  <si>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</si>
  <si>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</si>
  <si>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</si>
  <si>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</si>
  <si>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</si>
  <si>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</si>
  <si>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</si>
  <si>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</si>
  <si>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</si>
  <si>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</si>
  <si>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</si>
  <si>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</si>
  <si>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</si>
  <si>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</si>
  <si>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</si>
  <si>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</si>
  <si>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</si>
  <si>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</si>
  <si>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</si>
  <si>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</si>
  <si>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</si>
  <si>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</si>
  <si>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</si>
  <si>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</si>
  <si>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</si>
  <si>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</si>
  <si>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</si>
  <si>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</si>
  <si>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</si>
  <si>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</si>
  <si>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</si>
  <si>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</si>
  <si>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</si>
  <si>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</si>
  <si>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</si>
  <si>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</si>
  <si>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</si>
  <si>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</si>
  <si>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</si>
  <si>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</si>
  <si>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</si>
  <si>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</si>
  <si>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</si>
  <si>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</si>
  <si>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</si>
  <si>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</si>
  <si>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</si>
  <si>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</si>
  <si>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</si>
  <si>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</si>
  <si>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</si>
  <si>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</si>
  <si>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</si>
  <si>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</si>
  <si>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</si>
  <si>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</si>
  <si>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</si>
  <si>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</si>
  <si>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</si>
  <si>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</si>
  <si>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</si>
  <si>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</si>
  <si>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</si>
  <si>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</si>
  <si>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</si>
  <si>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</si>
  <si>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</si>
  <si>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</si>
  <si>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</si>
  <si>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</si>
  <si>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</si>
  <si>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</si>
  <si>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</si>
  <si>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</si>
  <si>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</si>
  <si>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</si>
  <si>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</si>
  <si>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</si>
  <si>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</si>
  <si>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</si>
  <si>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</si>
  <si>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</si>
  <si>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</si>
  <si>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</si>
  <si>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</si>
  <si>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</si>
  <si>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</si>
  <si>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</si>
  <si>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</si>
  <si>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</si>
  <si>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</si>
  <si>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</si>
  <si>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</si>
  <si>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</si>
  <si>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</si>
  <si>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</si>
  <si>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</si>
  <si>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</si>
  <si>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</si>
  <si>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</si>
  <si>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</si>
  <si>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</si>
  <si>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</si>
  <si>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</si>
  <si>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</si>
  <si>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</si>
  <si>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</si>
  <si>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</si>
  <si>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</si>
  <si>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</si>
  <si>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</si>
  <si>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</si>
  <si>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</si>
  <si>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</si>
  <si>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</si>
  <si>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</si>
  <si>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</si>
  <si>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</si>
  <si>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</si>
  <si>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</si>
  <si>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</si>
  <si>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</si>
  <si>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</si>
  <si>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</si>
  <si>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</si>
  <si>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</si>
  <si>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</si>
  <si>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</si>
  <si>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</si>
  <si>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</si>
  <si>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</si>
  <si>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</si>
  <si>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</si>
  <si>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</si>
  <si>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</si>
  <si>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</si>
  <si>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</si>
  <si>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</si>
  <si>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</si>
  <si>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</si>
  <si>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</si>
  <si>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</si>
  <si>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</si>
  <si>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</si>
  <si>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</si>
  <si>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</si>
  <si>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</si>
  <si>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</si>
  <si>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</si>
  <si>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</si>
  <si>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</si>
  <si>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</si>
  <si>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</si>
  <si>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</si>
  <si>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</si>
  <si>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</si>
  <si>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</si>
  <si>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</si>
  <si>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</si>
  <si>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</si>
  <si>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</si>
  <si>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</si>
  <si>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</si>
  <si>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</si>
  <si>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</si>
  <si>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</si>
  <si>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</si>
  <si>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</si>
  <si>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</si>
  <si>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</si>
  <si>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</si>
  <si>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</si>
  <si>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</si>
  <si>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</si>
  <si>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</si>
  <si>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</si>
  <si>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</si>
  <si>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</si>
  <si>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</si>
  <si>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</si>
  <si>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</si>
  <si>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</si>
  <si>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</si>
  <si>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</si>
  <si>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</si>
  <si>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</si>
  <si>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</si>
  <si>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</si>
  <si>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</si>
  <si>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</si>
  <si>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</si>
  <si>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</si>
  <si>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</si>
  <si>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</si>
  <si>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</si>
  <si>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</si>
  <si>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</si>
  <si>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</si>
  <si>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</si>
  <si>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</si>
  <si>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</si>
  <si>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</si>
  <si>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</si>
  <si>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</si>
  <si>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</si>
  <si>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</si>
  <si>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</si>
  <si>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</si>
  <si>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</si>
  <si>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</si>
  <si>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</si>
  <si>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</si>
  <si>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</si>
  <si>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</si>
  <si>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</si>
  <si>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</si>
  <si>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</si>
  <si>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</si>
  <si>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</si>
  <si>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</si>
  <si>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</si>
  <si>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</si>
  <si>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</si>
  <si>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</si>
  <si>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</si>
  <si>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</si>
  <si>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</si>
  <si>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</si>
  <si>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</si>
  <si>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</si>
  <si>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</si>
  <si>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</si>
  <si>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</si>
  <si>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</si>
  <si>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</si>
  <si>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</si>
  <si>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</si>
  <si>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</si>
  <si>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</si>
  <si>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</si>
  <si>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</si>
  <si>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</si>
  <si>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</si>
  <si>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</si>
  <si>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</si>
  <si>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</si>
  <si>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</si>
  <si>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</si>
  <si>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</si>
  <si>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</si>
  <si>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</si>
  <si>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</si>
  <si>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</si>
  <si>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</si>
  <si>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</si>
  <si>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</si>
  <si>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</si>
  <si>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</si>
  <si>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</si>
  <si>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</si>
  <si>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</si>
  <si>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</si>
  <si>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</si>
  <si>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</si>
  <si>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</si>
  <si>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</si>
  <si>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</si>
  <si>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</si>
  <si>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</si>
  <si>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</si>
  <si>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</si>
  <si>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</si>
  <si>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</si>
  <si>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</si>
  <si>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</si>
  <si>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</si>
  <si>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</si>
  <si>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</si>
  <si>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</si>
  <si>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</si>
  <si>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</si>
  <si>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</si>
  <si>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</si>
  <si>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</si>
  <si>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</si>
  <si>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</si>
  <si>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</si>
  <si>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</si>
  <si>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</si>
  <si>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</si>
  <si>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</si>
  <si>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</si>
  <si>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</si>
  <si>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</si>
  <si>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</si>
  <si>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</si>
  <si>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</si>
  <si>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</si>
  <si>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</si>
  <si>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</si>
  <si>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</si>
  <si>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</si>
  <si>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</si>
  <si>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</si>
  <si>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</si>
  <si>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</si>
  <si>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</si>
  <si>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</si>
  <si>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</si>
  <si>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</si>
  <si>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</si>
  <si>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</si>
  <si>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</si>
  <si>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</si>
  <si>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</si>
  <si>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</si>
  <si>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</si>
  <si>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</si>
  <si>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</si>
  <si>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</si>
  <si>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</si>
  <si>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</si>
  <si>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</si>
  <si>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</si>
  <si>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</si>
  <si>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</si>
  <si>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</si>
  <si>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</si>
  <si>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</si>
  <si>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</si>
  <si>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</si>
  <si>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</si>
  <si>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</si>
  <si>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</si>
  <si>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</si>
  <si>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</si>
  <si>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</si>
  <si>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</si>
  <si>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</si>
  <si>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</si>
  <si>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</si>
  <si>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</si>
  <si>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</si>
  <si>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</si>
  <si>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</si>
  <si>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</si>
  <si>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</si>
  <si>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</si>
  <si>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</si>
  <si>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</si>
  <si>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</si>
  <si>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</si>
  <si>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</si>
  <si>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</si>
  <si>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</si>
  <si>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</si>
  <si>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</si>
  <si>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</si>
  <si>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</si>
  <si>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</si>
  <si>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</si>
  <si>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</si>
  <si>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</si>
  <si>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</si>
  <si>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</si>
  <si>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</si>
  <si>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</si>
  <si>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</si>
  <si>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</si>
  <si>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</si>
  <si>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</si>
  <si>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</si>
  <si>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</si>
  <si>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</si>
  <si>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</si>
  <si>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</si>
  <si>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</si>
  <si>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</si>
  <si>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</si>
  <si>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</si>
  <si>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</si>
  <si>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</si>
  <si>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</si>
  <si>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</si>
  <si>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</si>
  <si>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</si>
  <si>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</si>
  <si>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</si>
  <si>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</si>
  <si>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</si>
  <si>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</si>
  <si>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</si>
  <si>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</si>
  <si>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</si>
  <si>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</si>
  <si>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</si>
  <si>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</si>
  <si>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</si>
  <si>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</si>
  <si>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</si>
  <si>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</si>
  <si>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</si>
  <si>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</si>
  <si>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</si>
  <si>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</si>
  <si>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</si>
  <si>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</si>
  <si>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</si>
  <si>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</si>
  <si>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</si>
  <si>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</si>
  <si>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</si>
  <si>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</si>
  <si>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</si>
  <si>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</si>
  <si>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</si>
  <si>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</si>
  <si>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</si>
  <si>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</si>
  <si>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</si>
  <si>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</si>
  <si>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</si>
  <si>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</si>
  <si>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</si>
  <si>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</si>
  <si>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</si>
  <si>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</si>
  <si>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</si>
  <si>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</si>
  <si>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</si>
  <si>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</si>
  <si>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</si>
  <si>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</si>
  <si>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</si>
  <si>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</si>
  <si>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</si>
  <si>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</si>
  <si>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</si>
  <si>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</si>
  <si>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</si>
  <si>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</si>
  <si>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</si>
  <si>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</si>
  <si>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</si>
  <si>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</si>
  <si>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</si>
  <si>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</si>
  <si>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</si>
  <si>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</si>
  <si>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</si>
  <si>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</si>
  <si>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</si>
  <si>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</si>
  <si>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</si>
  <si>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</si>
  <si>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</si>
  <si>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</si>
  <si>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</si>
  <si>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</si>
  <si>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</si>
  <si>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</si>
  <si>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</si>
  <si>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</si>
  <si>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</si>
  <si>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</si>
  <si>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</si>
  <si>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</si>
  <si>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</si>
  <si>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</si>
  <si>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</si>
  <si>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</si>
  <si>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</si>
  <si>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</si>
  <si>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</si>
  <si>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</si>
  <si>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</si>
  <si>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</si>
  <si>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</si>
  <si>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</si>
  <si>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</si>
  <si>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</si>
  <si>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</si>
  <si>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</si>
  <si>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</si>
  <si>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</si>
  <si>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</si>
  <si>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</si>
  <si>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</si>
  <si>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</si>
  <si>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</si>
  <si>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</si>
  <si>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</si>
  <si>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</si>
  <si>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</si>
  <si>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</si>
  <si>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</si>
  <si>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</si>
  <si>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</si>
  <si>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</si>
  <si>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</si>
  <si>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</si>
  <si>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</si>
  <si>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</si>
  <si>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</si>
  <si>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</si>
  <si>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</si>
  <si>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</si>
  <si>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</si>
  <si>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</si>
  <si>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</si>
  <si>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</si>
  <si>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</si>
  <si>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</si>
  <si>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</si>
  <si>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</si>
  <si>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</si>
  <si>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</si>
  <si>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</si>
  <si>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</si>
  <si>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</si>
  <si>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</si>
  <si>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</si>
  <si>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</si>
  <si>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</si>
  <si>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</si>
  <si>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</si>
  <si>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</si>
  <si>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</si>
  <si>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</si>
  <si>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</si>
  <si>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</si>
  <si>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</si>
  <si>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</si>
  <si>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</si>
  <si>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</si>
  <si>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</si>
  <si>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</si>
  <si>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</si>
  <si>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</si>
  <si>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</si>
  <si>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</si>
  <si>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</si>
  <si>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</si>
  <si>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</si>
  <si>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</si>
  <si>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</si>
  <si>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</si>
  <si>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</si>
  <si>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</si>
  <si>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</si>
  <si>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</si>
  <si>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</si>
  <si>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</si>
  <si>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</si>
  <si>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</si>
  <si>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</si>
  <si>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</si>
  <si>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</si>
  <si>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</si>
  <si>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</si>
  <si>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</si>
  <si>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</si>
  <si>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</si>
  <si>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</si>
  <si>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</si>
  <si>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</si>
  <si>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</si>
  <si>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</si>
  <si>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</si>
  <si>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</si>
  <si>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</si>
  <si>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</si>
  <si>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</si>
  <si>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</si>
  <si>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</si>
  <si>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</si>
  <si>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</si>
  <si>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</si>
  <si>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</si>
  <si>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</si>
  <si>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</si>
  <si>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</si>
  <si>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</si>
  <si>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</si>
  <si>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</si>
  <si>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</si>
  <si>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</si>
  <si>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</si>
  <si>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</si>
  <si>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</si>
  <si>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</si>
  <si>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</si>
  <si>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</si>
  <si>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</si>
  <si>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</si>
  <si>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</si>
  <si>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</si>
  <si>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</si>
  <si>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</si>
  <si>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</si>
  <si>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</si>
  <si>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</si>
  <si>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</si>
  <si>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</si>
  <si>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</si>
  <si>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</si>
  <si>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</si>
  <si>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</si>
  <si>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</si>
  <si>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</si>
  <si>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</si>
  <si>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</si>
  <si>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</si>
  <si>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</si>
  <si>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</si>
  <si>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</si>
  <si>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</si>
  <si>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</si>
  <si>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</si>
  <si>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</si>
  <si>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</si>
  <si>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</si>
  <si>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</si>
  <si>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</si>
  <si>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</si>
  <si>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</si>
  <si>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</si>
  <si>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</si>
  <si>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</si>
  <si>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</si>
  <si>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</si>
  <si>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</si>
  <si>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</si>
  <si>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</si>
  <si>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</si>
  <si>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</si>
  <si>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</si>
  <si>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</si>
  <si>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</si>
  <si>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</si>
  <si>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</si>
  <si>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</si>
  <si>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</si>
  <si>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</si>
  <si>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</si>
  <si>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</si>
  <si>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</si>
  <si>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</si>
  <si>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</si>
  <si>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</si>
  <si>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</si>
  <si>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</si>
  <si>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</si>
  <si>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</si>
  <si>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</si>
  <si>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</si>
  <si>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</si>
  <si>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</si>
  <si>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</si>
  <si>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</si>
  <si>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</si>
  <si>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</si>
  <si>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</si>
  <si>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</si>
  <si>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</si>
  <si>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</si>
  <si>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</si>
  <si>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</si>
  <si>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</si>
  <si>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</si>
  <si>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</si>
  <si>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</si>
  <si>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</si>
  <si>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</si>
  <si>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</si>
  <si>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</si>
  <si>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</si>
  <si>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</si>
  <si>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</si>
  <si>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</si>
  <si>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</si>
  <si>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</si>
  <si>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</si>
  <si>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</si>
  <si>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</si>
  <si>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</si>
  <si>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</si>
  <si>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</si>
  <si>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</si>
  <si>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</si>
  <si>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</si>
  <si>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</si>
  <si>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</si>
  <si>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</si>
  <si>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</si>
  <si>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</si>
  <si>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</si>
  <si>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</si>
  <si>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</si>
  <si>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</si>
  <si>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</si>
  <si>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</si>
  <si>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</si>
  <si>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</si>
  <si>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</si>
  <si>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</si>
  <si>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</si>
  <si>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</si>
  <si>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</si>
  <si>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</si>
  <si>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</si>
  <si>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</si>
  <si>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</si>
  <si>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</si>
  <si>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</si>
  <si>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</si>
  <si>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</si>
  <si>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</si>
  <si>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</si>
  <si>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</si>
  <si>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</si>
  <si>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</si>
  <si>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</si>
  <si>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</si>
  <si>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</si>
  <si>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</si>
  <si>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</si>
  <si>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</si>
  <si>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</si>
  <si>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</si>
  <si>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</si>
  <si>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</si>
  <si>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</si>
  <si>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</si>
  <si>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</si>
  <si>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</si>
  <si>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</si>
  <si>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</si>
  <si>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</si>
  <si>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</si>
  <si>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</si>
  <si>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</si>
  <si>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</si>
  <si>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</si>
  <si>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</si>
  <si>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</si>
  <si>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</si>
  <si>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</si>
  <si>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</si>
  <si>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</si>
  <si>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</si>
  <si>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</si>
  <si>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</si>
  <si>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</si>
  <si>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</si>
  <si>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</si>
  <si>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</si>
  <si>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</si>
  <si>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</si>
  <si>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</si>
  <si>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</si>
  <si>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</si>
  <si>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</si>
  <si>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</si>
  <si>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</si>
  <si>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</si>
  <si>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</si>
  <si>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</si>
  <si>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</si>
  <si>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</si>
  <si>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</si>
  <si>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</si>
  <si>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</si>
  <si>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</si>
  <si>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</si>
  <si>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</si>
  <si>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</si>
  <si>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</si>
  <si>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</si>
  <si>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</si>
  <si>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</si>
  <si>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</si>
  <si>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</si>
  <si>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</si>
  <si>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</si>
  <si>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</si>
  <si>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</si>
  <si>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</si>
  <si>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</si>
  <si>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</si>
  <si>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</si>
  <si>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</si>
  <si>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</si>
  <si>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</si>
  <si>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</si>
  <si>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</si>
  <si>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</si>
  <si>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</si>
  <si>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</si>
  <si>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</si>
  <si>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</si>
  <si>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</si>
  <si>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</si>
  <si>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</si>
  <si>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</si>
  <si>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</si>
  <si>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</si>
  <si>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</si>
  <si>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</si>
  <si>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</si>
  <si>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</si>
  <si>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</si>
  <si>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</si>
  <si>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</si>
  <si>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</si>
  <si>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</si>
  <si>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</si>
  <si>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</si>
  <si>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</si>
  <si>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</si>
  <si>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</si>
  <si>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</si>
  <si>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</si>
  <si>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</si>
  <si>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</si>
  <si>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</si>
  <si>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</si>
  <si>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</si>
  <si>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</si>
  <si>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</si>
  <si>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</si>
  <si>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</si>
  <si>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</si>
  <si>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</si>
  <si>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</si>
  <si>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</si>
  <si>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</si>
  <si>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</si>
  <si>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</si>
  <si>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</si>
  <si>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</si>
  <si>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</si>
  <si>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</si>
  <si>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</si>
  <si>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</si>
  <si>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</si>
  <si>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</si>
  <si>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</si>
  <si>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</si>
  <si>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</si>
  <si>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</si>
  <si>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</si>
  <si>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</si>
  <si>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</si>
  <si>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</si>
  <si>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</si>
  <si>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</si>
  <si>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</si>
  <si>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</si>
  <si>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</si>
  <si>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</si>
  <si>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</si>
  <si>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</si>
  <si>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</si>
  <si>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</si>
  <si>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</si>
  <si>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</si>
  <si>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</si>
  <si>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</si>
  <si>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</si>
  <si>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</si>
  <si>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</si>
  <si>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</si>
  <si>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</si>
  <si>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</si>
  <si>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</si>
  <si>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</si>
  <si>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</si>
  <si>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</si>
  <si>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</si>
  <si>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</si>
  <si>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</si>
  <si>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</si>
  <si>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</si>
  <si>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</si>
  <si>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</si>
  <si>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</si>
  <si>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</si>
  <si>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</si>
  <si>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</si>
  <si>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</si>
  <si>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</si>
  <si>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</si>
  <si>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</si>
  <si>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</si>
  <si>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</si>
  <si>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</si>
  <si>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</si>
  <si>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</si>
  <si>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</si>
  <si>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</si>
  <si>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</si>
  <si>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</si>
  <si>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</si>
  <si>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</si>
  <si>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</si>
  <si>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</si>
  <si>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</si>
  <si>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</si>
  <si>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</si>
  <si>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</si>
  <si>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</si>
  <si>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</si>
  <si>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</si>
  <si>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</si>
  <si>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</si>
  <si>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</si>
  <si>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</si>
  <si>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</si>
  <si>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</si>
  <si>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</si>
  <si>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</si>
  <si>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</si>
  <si>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</si>
  <si>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</si>
  <si>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</si>
  <si>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</si>
  <si>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</si>
  <si>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</si>
  <si>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</si>
  <si>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</si>
  <si>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</si>
  <si>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</si>
  <si>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</si>
  <si>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</si>
  <si>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</si>
  <si>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</si>
  <si>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</si>
  <si>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</si>
  <si>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</si>
  <si>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</si>
  <si>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</si>
  <si>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</si>
  <si>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</si>
  <si>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</si>
  <si>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</si>
  <si>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</si>
  <si>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</si>
  <si>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</si>
  <si>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</si>
  <si>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</si>
  <si>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</si>
  <si>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</si>
  <si>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</si>
  <si>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</si>
  <si>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</si>
  <si>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</si>
  <si>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</si>
  <si>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</si>
  <si>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</si>
  <si>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</si>
  <si>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</si>
  <si>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</si>
  <si>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</si>
  <si>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</si>
  <si>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</si>
  <si>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</si>
  <si>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</si>
  <si>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</si>
  <si>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</si>
  <si>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</si>
  <si>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</si>
  <si>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</si>
  <si>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</si>
  <si>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</si>
  <si>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</si>
  <si>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</si>
  <si>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</si>
  <si>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</si>
  <si>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</si>
  <si>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</si>
  <si>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</si>
  <si>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</si>
  <si>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</si>
  <si>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</si>
  <si>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</si>
  <si>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</si>
  <si>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</si>
  <si>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</si>
  <si>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</si>
  <si>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</si>
  <si>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</si>
  <si>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</si>
  <si>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</si>
  <si>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</si>
  <si>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</si>
  <si>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</si>
  <si>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</si>
  <si>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</si>
  <si>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</si>
  <si>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</si>
  <si>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</si>
  <si>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</si>
  <si>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</si>
  <si>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</si>
  <si>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</si>
  <si>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</si>
  <si>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</si>
  <si>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</si>
  <si>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</si>
  <si>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</si>
  <si>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</si>
  <si>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</si>
  <si>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</si>
  <si>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</si>
  <si>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</si>
  <si>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</si>
  <si>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</si>
  <si>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</si>
  <si>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</si>
  <si>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</si>
  <si>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</si>
  <si>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</si>
  <si>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</si>
  <si>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</si>
  <si>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</si>
  <si>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</si>
  <si>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</si>
  <si>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</si>
  <si>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</si>
  <si>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</si>
  <si>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</si>
  <si>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</si>
  <si>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</si>
  <si>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</si>
  <si>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</si>
  <si>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</si>
  <si>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</si>
  <si>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</si>
  <si>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</si>
  <si>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</si>
  <si>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</si>
  <si>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</si>
  <si>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</si>
  <si>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</si>
  <si>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</si>
  <si>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</si>
  <si>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</si>
  <si>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</si>
  <si>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</si>
  <si>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</si>
  <si>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</si>
  <si>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</si>
  <si>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</si>
  <si>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</si>
  <si>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</si>
  <si>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</si>
  <si>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</si>
  <si>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</si>
  <si>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</si>
  <si>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</si>
  <si>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</si>
  <si>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</si>
  <si>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</si>
  <si>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</si>
  <si>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</si>
  <si>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</si>
  <si>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</si>
  <si>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</si>
  <si>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</si>
  <si>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</si>
  <si>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</si>
  <si>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</si>
  <si>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</si>
  <si>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</si>
  <si>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</si>
  <si>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</si>
  <si>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</si>
  <si>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</si>
  <si>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</si>
  <si>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</si>
  <si>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</si>
  <si>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</si>
  <si>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</si>
  <si>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</si>
  <si>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</si>
  <si>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</si>
  <si>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</si>
  <si>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</si>
  <si>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</si>
  <si>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</si>
  <si>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</si>
  <si>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</si>
  <si>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</si>
  <si>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</si>
  <si>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</si>
  <si>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</si>
  <si>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</si>
  <si>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</si>
  <si>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</si>
  <si>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</si>
  <si>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</si>
  <si>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</si>
  <si>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</si>
  <si>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</si>
  <si>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</si>
  <si>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</si>
  <si>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</si>
  <si>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</si>
  <si>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</si>
  <si>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</si>
  <si>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</si>
  <si>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</si>
  <si>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</si>
  <si>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</si>
  <si>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</si>
  <si>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</si>
  <si>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</si>
  <si>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</si>
  <si>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</si>
  <si>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</si>
  <si>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</si>
  <si>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</si>
  <si>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</si>
  <si>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</si>
  <si>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</si>
  <si>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</si>
  <si>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</si>
  <si>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</si>
  <si>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</si>
  <si>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</si>
  <si>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</si>
  <si>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</si>
  <si>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</si>
  <si>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</si>
  <si>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</si>
  <si>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</si>
  <si>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</si>
  <si>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</si>
  <si>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</si>
  <si>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</si>
  <si>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</si>
  <si>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</si>
  <si>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</si>
  <si>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</si>
  <si>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</si>
  <si>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</si>
  <si>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</si>
  <si>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</si>
  <si>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</si>
  <si>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</si>
  <si>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</si>
  <si>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</si>
  <si>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</si>
  <si>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</si>
  <si>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</si>
  <si>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</si>
  <si>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</si>
  <si>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</si>
  <si>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</si>
  <si>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</si>
  <si>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</si>
  <si>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</si>
  <si>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</si>
  <si>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</si>
  <si>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</si>
  <si>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</si>
  <si>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</si>
  <si>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</si>
  <si>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</si>
  <si>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</si>
  <si>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</si>
  <si>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</si>
  <si>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</si>
  <si>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</si>
  <si>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</si>
  <si>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</si>
  <si>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</si>
  <si>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</si>
  <si>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</si>
  <si>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</si>
  <si>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</si>
  <si>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</si>
  <si>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</si>
  <si>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</si>
  <si>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</si>
  <si>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</si>
  <si>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</si>
  <si>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</si>
  <si>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</si>
  <si>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</si>
  <si>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</si>
  <si>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</si>
  <si>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</si>
  <si>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</si>
  <si>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</si>
  <si>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</si>
  <si>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</si>
  <si>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</si>
  <si>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</si>
  <si>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</si>
  <si>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</si>
  <si>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</si>
  <si>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</si>
  <si>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</si>
  <si>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</si>
  <si>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</si>
  <si>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</si>
  <si>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</si>
  <si>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</si>
  <si>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</si>
  <si>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</si>
  <si>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</si>
  <si>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</si>
  <si>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</si>
  <si>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</si>
  <si>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</si>
  <si>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</si>
  <si>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</si>
  <si>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</si>
  <si>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</si>
  <si>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</si>
  <si>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</si>
  <si>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</si>
  <si>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</si>
  <si>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</si>
  <si>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</si>
  <si>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</si>
  <si>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</si>
  <si>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</si>
  <si>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</si>
  <si>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</si>
  <si>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</si>
  <si>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</si>
  <si>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</si>
  <si>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</si>
  <si>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</si>
  <si>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</si>
  <si>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</si>
  <si>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</si>
  <si>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</si>
  <si>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</si>
  <si>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</si>
  <si>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</si>
  <si>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</si>
  <si>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</si>
  <si>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</si>
  <si>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</si>
  <si>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</si>
  <si>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</si>
  <si>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</si>
  <si>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</si>
  <si>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</si>
  <si>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</si>
  <si>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</si>
  <si>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</si>
  <si>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</si>
  <si>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</si>
  <si>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</si>
  <si>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</si>
  <si>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</si>
  <si>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</si>
  <si>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</si>
  <si>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</si>
  <si>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</si>
  <si>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</si>
  <si>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</si>
  <si>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</si>
  <si>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</si>
  <si>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</si>
  <si>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</si>
  <si>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</si>
  <si>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</si>
  <si>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</si>
  <si>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</si>
  <si>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</si>
  <si>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</si>
  <si>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</si>
  <si>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</si>
  <si>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</si>
  <si>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</si>
  <si>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</si>
  <si>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</si>
  <si>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</si>
  <si>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</si>
  <si>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</si>
  <si>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</si>
  <si>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</si>
  <si>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</si>
  <si>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</si>
  <si>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</si>
  <si>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</si>
  <si>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</si>
  <si>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</si>
  <si>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</si>
  <si>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</si>
  <si>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</si>
  <si>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</si>
  <si>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</si>
  <si>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</si>
  <si>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</si>
  <si>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</si>
  <si>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</si>
  <si>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</si>
  <si>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</si>
  <si>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</si>
  <si>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</si>
  <si>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</si>
  <si>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</si>
  <si>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</si>
  <si>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</si>
  <si>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</si>
  <si>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</si>
  <si>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</si>
  <si>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</si>
  <si>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</si>
  <si>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</si>
  <si>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</si>
  <si>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</si>
  <si>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</si>
  <si>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</si>
  <si>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</si>
  <si>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</si>
  <si>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</si>
  <si>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</si>
  <si>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</si>
  <si>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</si>
  <si>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</si>
  <si>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</si>
  <si>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</si>
  <si>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</si>
  <si>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</si>
  <si>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</si>
  <si>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</si>
  <si>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</si>
  <si>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</si>
  <si>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</si>
  <si>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</si>
  <si>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</si>
  <si>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</si>
  <si>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</si>
  <si>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</si>
  <si>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</si>
  <si>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</si>
  <si>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</si>
  <si>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</si>
  <si>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</si>
  <si>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</si>
  <si>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</si>
  <si>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</si>
  <si>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</si>
  <si>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</si>
  <si>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</si>
  <si>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</si>
  <si>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</si>
  <si>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</si>
  <si>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</si>
  <si>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</si>
  <si>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</si>
  <si>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</si>
  <si>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</si>
  <si>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</si>
  <si>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</si>
  <si>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</si>
  <si>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</si>
  <si>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</si>
  <si>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</si>
  <si>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</si>
  <si>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</si>
  <si>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</si>
  <si>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</si>
  <si>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</si>
  <si>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</si>
  <si>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</si>
  <si>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</si>
  <si>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</si>
  <si>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</si>
  <si>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</si>
  <si>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</si>
  <si>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</si>
  <si>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</si>
  <si>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</si>
  <si>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</si>
  <si>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</si>
  <si>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</si>
  <si>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</si>
  <si>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</si>
  <si>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</si>
  <si>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</si>
  <si>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</si>
  <si>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</si>
  <si>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</si>
  <si>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</si>
  <si>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</si>
  <si>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</si>
  <si>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</si>
  <si>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</si>
  <si>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</si>
  <si>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</si>
  <si>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</si>
  <si>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</si>
  <si>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</si>
  <si>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</si>
  <si>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</si>
  <si>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</si>
  <si>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</si>
  <si>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</si>
  <si>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</si>
  <si>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</si>
  <si>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</si>
  <si>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</si>
  <si>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</si>
  <si>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</si>
  <si>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</si>
  <si>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</si>
  <si>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</si>
  <si>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</si>
  <si>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</si>
  <si>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</si>
  <si>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</si>
  <si>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</si>
  <si>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</si>
  <si>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</si>
  <si>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</si>
  <si>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</si>
  <si>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</si>
  <si>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</si>
  <si>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</si>
  <si>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</si>
  <si>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</si>
  <si>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</si>
  <si>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</si>
  <si>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</si>
  <si>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</si>
  <si>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</si>
  <si>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</si>
  <si>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</si>
  <si>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</si>
  <si>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</si>
  <si>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</si>
  <si>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</si>
  <si>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</si>
  <si>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</si>
  <si>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</si>
  <si>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</si>
  <si>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</si>
  <si>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</si>
  <si>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</si>
  <si>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</si>
  <si>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</si>
  <si>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</si>
  <si>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</si>
  <si>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</si>
  <si>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</si>
  <si>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</si>
  <si>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</si>
  <si>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</si>
  <si>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</si>
  <si>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</si>
  <si>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</si>
  <si>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</si>
  <si>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</si>
  <si>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</si>
  <si>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</si>
  <si>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</si>
  <si>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</si>
  <si>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</si>
  <si>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</si>
  <si>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</si>
  <si>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</si>
  <si>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</si>
  <si>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</si>
  <si>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</si>
  <si>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</si>
  <si>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</si>
  <si>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</si>
  <si>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</si>
  <si>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</si>
  <si>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</si>
  <si>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</si>
  <si>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</si>
  <si>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</si>
  <si>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</si>
  <si>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</si>
  <si>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</si>
  <si>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</si>
  <si>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</si>
  <si>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</si>
  <si>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</si>
  <si>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</si>
  <si>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</si>
  <si>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</si>
  <si>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</si>
  <si>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</si>
  <si>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</si>
  <si>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</si>
  <si>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</si>
  <si>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</si>
  <si>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</si>
  <si>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</si>
  <si>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</si>
  <si>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</si>
  <si>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</si>
  <si>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</si>
  <si>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</si>
  <si>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</si>
  <si>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</si>
  <si>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</si>
  <si>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</si>
  <si>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</si>
  <si>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</si>
  <si>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</si>
  <si>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</si>
  <si>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</si>
  <si>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</si>
  <si>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</si>
  <si>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</si>
  <si>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</si>
  <si>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</si>
  <si>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</si>
  <si>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</si>
  <si>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</si>
  <si>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</si>
  <si>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</si>
  <si>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</si>
  <si>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</si>
  <si>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</si>
  <si>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</si>
  <si>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</si>
  <si>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</si>
  <si>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</si>
  <si>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</si>
  <si>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</si>
  <si>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</si>
  <si>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</si>
  <si>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</si>
  <si>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</si>
  <si>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</si>
  <si>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</si>
  <si>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</si>
  <si>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</si>
  <si>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</si>
  <si>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</si>
  <si>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</si>
  <si>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</si>
  <si>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</si>
  <si>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</si>
  <si>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</si>
  <si>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</si>
  <si>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</si>
  <si>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</si>
  <si>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</si>
  <si>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</si>
  <si>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</si>
  <si>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</si>
  <si>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</si>
  <si>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</si>
  <si>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</si>
  <si>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</si>
  <si>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</si>
  <si>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</si>
  <si>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</si>
  <si>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</si>
  <si>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</si>
  <si>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</si>
  <si>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</si>
  <si>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</si>
  <si>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</si>
  <si>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</si>
  <si>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</si>
  <si>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</si>
  <si>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</si>
  <si>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</si>
  <si>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</si>
  <si>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</si>
  <si>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</si>
  <si>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</si>
  <si>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</si>
  <si>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</si>
  <si>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</si>
  <si>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</si>
  <si>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</si>
  <si>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</si>
  <si>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</si>
  <si>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</si>
  <si>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</si>
  <si>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</si>
  <si>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</si>
  <si>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</si>
  <si>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</si>
  <si>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</si>
  <si>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</si>
  <si>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</si>
  <si>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</si>
  <si>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</si>
  <si>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</si>
  <si>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</si>
  <si>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</si>
  <si>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</si>
  <si>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</si>
  <si>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</si>
  <si>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</si>
  <si>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</si>
  <si>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</si>
  <si>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</si>
  <si>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</si>
  <si>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</si>
  <si>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</si>
  <si>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</si>
  <si>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</si>
  <si>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</si>
  <si>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</si>
  <si>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</si>
  <si>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</si>
  <si>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</si>
  <si>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</si>
  <si>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</si>
  <si>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</si>
  <si>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</si>
  <si>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</si>
  <si>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</si>
  <si>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</si>
  <si>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</si>
  <si>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</si>
  <si>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</si>
  <si>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</si>
  <si>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</si>
  <si>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</si>
  <si>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</si>
  <si>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</si>
  <si>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</si>
  <si>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</si>
  <si>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</si>
  <si>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</si>
  <si>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</si>
  <si>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</si>
  <si>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</si>
  <si>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</si>
  <si>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</si>
  <si>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</si>
  <si>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</si>
  <si>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</si>
  <si>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</si>
  <si>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</si>
  <si>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</si>
  <si>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</si>
  <si>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</si>
  <si>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</si>
  <si>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</si>
  <si>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</si>
  <si>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</si>
  <si>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</si>
  <si>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</si>
  <si>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</si>
  <si>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</si>
  <si>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</si>
  <si>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</si>
  <si>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</si>
  <si>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</si>
  <si>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</si>
  <si>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</si>
  <si>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</si>
  <si>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</si>
  <si>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</si>
  <si>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</si>
  <si>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</si>
  <si>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</si>
  <si>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</si>
  <si>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</si>
  <si>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</si>
  <si>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</si>
  <si>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</si>
  <si>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</si>
  <si>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</si>
  <si>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</si>
  <si>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</si>
  <si>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</si>
  <si>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</si>
  <si>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</si>
  <si>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</si>
  <si>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</si>
  <si>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</si>
  <si>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</si>
  <si>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</si>
  <si>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</si>
  <si>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</si>
  <si>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</si>
  <si>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</si>
  <si>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</si>
  <si>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</si>
  <si>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</si>
  <si>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</si>
  <si>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</si>
  <si>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</si>
  <si>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</si>
  <si>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</si>
  <si>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</si>
  <si>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</si>
  <si>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</si>
  <si>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</si>
  <si>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</si>
  <si>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</si>
  <si>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</si>
  <si>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</si>
  <si>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</si>
  <si>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</si>
  <si>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</si>
  <si>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</si>
  <si>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</si>
  <si>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</si>
  <si>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</si>
  <si>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</si>
  <si>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</si>
  <si>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</si>
  <si>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</si>
  <si>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</si>
  <si>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</si>
  <si>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</si>
  <si>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</si>
  <si>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</si>
  <si>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</si>
  <si>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</si>
  <si>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</si>
  <si>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</si>
  <si>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</si>
  <si>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</si>
  <si>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</si>
  <si>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</si>
  <si>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</si>
  <si>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</si>
  <si>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</si>
  <si>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</si>
  <si>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</si>
  <si>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</si>
  <si>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</si>
  <si>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</si>
  <si>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</si>
  <si>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</si>
  <si>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</si>
  <si>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</si>
  <si>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</si>
  <si>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</si>
  <si>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</si>
  <si>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</si>
  <si>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</si>
  <si>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</si>
  <si>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</si>
  <si>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</si>
  <si>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</si>
  <si>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</si>
  <si>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</si>
  <si>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</si>
  <si>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</si>
  <si>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</si>
  <si>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</si>
  <si>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</si>
  <si>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</si>
  <si>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</si>
  <si>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</si>
  <si>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</si>
  <si>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</si>
  <si>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</si>
  <si>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</si>
  <si>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</si>
  <si>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</si>
  <si>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</si>
  <si>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</si>
  <si>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</si>
  <si>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</si>
  <si>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</si>
  <si>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</si>
  <si>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</si>
  <si>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</si>
  <si>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</si>
  <si>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</si>
  <si>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</si>
  <si>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</si>
  <si>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</si>
  <si>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</si>
  <si>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</si>
  <si>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</si>
  <si>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</si>
  <si>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</si>
  <si>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</si>
  <si>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</si>
  <si>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</si>
  <si>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</si>
  <si>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</si>
  <si>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</si>
  <si>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</si>
  <si>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</si>
  <si>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</si>
  <si>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</si>
  <si>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</si>
  <si>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</si>
  <si>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</si>
  <si>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</si>
  <si>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</si>
  <si>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</si>
  <si>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</si>
  <si>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</si>
  <si>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</si>
  <si>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</si>
  <si>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</si>
  <si>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</si>
  <si>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</si>
  <si>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</si>
  <si>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</si>
  <si>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</si>
  <si>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</si>
  <si>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</si>
  <si>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</si>
  <si>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</si>
  <si>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</si>
  <si>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</si>
  <si>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</si>
  <si>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</si>
  <si>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</si>
  <si>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</si>
  <si>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</si>
  <si>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</si>
  <si>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</si>
  <si>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</si>
  <si>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</si>
  <si>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</si>
  <si>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</si>
  <si>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</si>
  <si>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</si>
  <si>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</si>
  <si>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</si>
  <si>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</si>
  <si>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</si>
  <si>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</si>
  <si>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</si>
  <si>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</si>
  <si>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</si>
  <si>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</si>
  <si>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</si>
  <si>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</si>
  <si>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</si>
  <si>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</si>
  <si>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</si>
  <si>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</si>
  <si>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</si>
  <si>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</si>
  <si>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</si>
  <si>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</si>
  <si>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</si>
  <si>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</si>
  <si>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</si>
  <si>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</si>
  <si>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</si>
  <si>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</si>
  <si>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</si>
  <si>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</si>
  <si>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</si>
  <si>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</si>
  <si>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</si>
  <si>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</si>
  <si>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</si>
  <si>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</si>
  <si>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</si>
  <si>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</si>
  <si>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</si>
  <si>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</si>
  <si>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</si>
  <si>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</si>
  <si>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</si>
  <si>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</si>
  <si>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</si>
  <si>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</si>
  <si>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</si>
  <si>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</si>
  <si>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</si>
  <si>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</si>
  <si>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</si>
  <si>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</si>
  <si>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</si>
  <si>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</si>
  <si>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</si>
  <si>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</si>
  <si>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</si>
  <si>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</si>
  <si>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</si>
  <si>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</si>
  <si>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</si>
  <si>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</si>
  <si>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</si>
  <si>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</si>
  <si>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</si>
  <si>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</si>
  <si>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</si>
  <si>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</si>
  <si>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</si>
  <si>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</si>
  <si>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</si>
  <si>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</si>
  <si>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</si>
  <si>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</si>
  <si>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</si>
  <si>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</si>
  <si>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</si>
  <si>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</si>
  <si>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</si>
  <si>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</si>
  <si>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</si>
  <si>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</si>
  <si>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</si>
  <si>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</si>
  <si>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</si>
  <si>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</si>
  <si>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</si>
  <si>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</si>
  <si>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</si>
  <si>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</si>
  <si>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</si>
  <si>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</si>
  <si>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</si>
  <si>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</si>
  <si>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</si>
  <si>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</si>
  <si>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</si>
  <si>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</si>
  <si>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</si>
  <si>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</si>
  <si>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</si>
  <si>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</si>
  <si>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</si>
  <si>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</si>
  <si>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</si>
  <si>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</si>
  <si>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</si>
  <si>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</si>
  <si>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</si>
  <si>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</si>
  <si>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</si>
  <si>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</si>
  <si>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</si>
  <si>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</si>
  <si>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</si>
  <si>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</si>
  <si>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</si>
  <si>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</si>
  <si>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</si>
  <si>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</si>
  <si>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</si>
  <si>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</si>
  <si>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</si>
  <si>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</si>
  <si>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</si>
  <si>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</si>
  <si>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</si>
  <si>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</si>
  <si>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</si>
  <si>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</si>
  <si>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</si>
  <si>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</si>
  <si>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</si>
  <si>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</si>
  <si>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</si>
  <si>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</si>
  <si>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</si>
  <si>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</si>
  <si>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</si>
  <si>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</si>
  <si>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</si>
  <si>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</si>
  <si>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</si>
  <si>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</si>
  <si>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</si>
  <si>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</si>
  <si>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</si>
  <si>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</si>
  <si>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</si>
  <si>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</si>
  <si>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</si>
  <si>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</si>
  <si>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</si>
  <si>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</si>
  <si>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</si>
  <si>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</si>
  <si>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</si>
  <si>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</si>
  <si>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</si>
  <si>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</si>
  <si>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</si>
  <si>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</si>
  <si>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</si>
  <si>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</si>
  <si>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</si>
  <si>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</si>
  <si>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</si>
  <si>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</si>
  <si>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</si>
  <si>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</si>
  <si>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</si>
  <si>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</si>
  <si>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</si>
  <si>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</si>
  <si>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</si>
  <si>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</si>
  <si>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</si>
  <si>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</si>
  <si>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</si>
  <si>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</si>
  <si>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</si>
  <si>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</si>
  <si>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</si>
  <si>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</si>
  <si>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</si>
  <si>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</si>
  <si>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</si>
  <si>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</si>
  <si>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</si>
  <si>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</si>
  <si>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</si>
  <si>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</si>
  <si>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</si>
  <si>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</si>
  <si>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</si>
  <si>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</si>
  <si>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</si>
  <si>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</si>
  <si>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</si>
  <si>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</si>
  <si>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</si>
  <si>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</si>
  <si>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</si>
  <si>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</si>
  <si>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</si>
  <si>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</si>
  <si>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</si>
  <si>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</si>
  <si>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</si>
  <si>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</si>
  <si>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</si>
  <si>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</si>
  <si>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</si>
  <si>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</si>
  <si>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</si>
  <si>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</si>
  <si>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</si>
  <si>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</si>
  <si>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</si>
  <si>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</si>
  <si>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</si>
  <si>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</si>
  <si>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</si>
  <si>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</si>
  <si>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</si>
  <si>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</si>
  <si>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</si>
  <si>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</si>
  <si>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</si>
  <si>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</si>
  <si>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</si>
  <si>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</si>
  <si>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</si>
  <si>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</si>
  <si>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</si>
  <si>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</si>
  <si>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</si>
  <si>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</si>
  <si>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</si>
  <si>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</si>
  <si>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</si>
  <si>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</si>
  <si>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</si>
  <si>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</si>
  <si>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</si>
  <si>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</si>
  <si>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</si>
  <si>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</si>
  <si>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</si>
  <si>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</si>
  <si>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</si>
  <si>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</si>
  <si>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</si>
  <si>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</si>
  <si>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</si>
  <si>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</si>
  <si>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</si>
  <si>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</si>
  <si>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</si>
  <si>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</si>
  <si>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</si>
  <si>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</si>
  <si>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</si>
  <si>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</si>
  <si>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</si>
  <si>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</si>
  <si>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</si>
  <si>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</si>
  <si>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</si>
  <si>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</si>
  <si>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</si>
  <si>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</si>
  <si>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</si>
  <si>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</si>
  <si>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</si>
  <si>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</si>
  <si>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</si>
  <si>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</si>
  <si>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</si>
  <si>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</si>
  <si>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</si>
  <si>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</si>
  <si>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</si>
  <si>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</si>
  <si>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</si>
  <si>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</si>
  <si>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</si>
  <si>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</si>
  <si>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</si>
  <si>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</si>
  <si>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</si>
  <si>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</si>
  <si>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</si>
  <si>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</si>
  <si>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</si>
  <si>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</si>
  <si>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</si>
  <si>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</si>
  <si>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</si>
  <si>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</si>
  <si>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</si>
  <si>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</si>
  <si>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</si>
  <si>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</si>
  <si>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</si>
  <si>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</si>
  <si>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</si>
  <si>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</si>
  <si>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</si>
  <si>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</si>
  <si>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</si>
  <si>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</si>
  <si>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</si>
  <si>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</si>
  <si>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</si>
  <si>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</si>
  <si>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</si>
  <si>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</si>
  <si>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</si>
  <si>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</si>
  <si>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</si>
  <si>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</si>
  <si>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</si>
  <si>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</si>
  <si>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</si>
  <si>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</si>
  <si>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</si>
  <si>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</si>
  <si>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</si>
  <si>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</si>
  <si>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</si>
  <si>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</si>
  <si>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</si>
  <si>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</si>
  <si>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</si>
  <si>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</si>
  <si>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</si>
  <si>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</si>
  <si>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</si>
  <si>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</si>
  <si>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</si>
  <si>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</si>
  <si>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</si>
  <si>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</si>
  <si>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</si>
  <si>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</si>
  <si>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</si>
  <si>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</si>
  <si>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</si>
  <si>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</si>
  <si>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</si>
  <si>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</si>
  <si>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</si>
  <si>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</si>
  <si>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</si>
  <si>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</si>
  <si>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</si>
  <si>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</si>
  <si>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</si>
  <si>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</si>
  <si>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</si>
  <si>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</si>
  <si>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</si>
  <si>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</si>
  <si>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</si>
  <si>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</si>
  <si>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</si>
  <si>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</si>
  <si>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</si>
  <si>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</si>
  <si>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</si>
  <si>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</si>
  <si>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</si>
  <si>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</si>
  <si>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</si>
  <si>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</si>
  <si>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</si>
  <si>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</si>
  <si>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</si>
  <si>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</si>
  <si>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</si>
  <si>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</si>
  <si>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</si>
  <si>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</si>
  <si>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</si>
  <si>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</si>
  <si>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</si>
  <si>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</si>
  <si>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</si>
  <si>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</si>
  <si>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</si>
  <si>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</si>
  <si>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</si>
  <si>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</si>
  <si>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</si>
  <si>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</si>
  <si>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</si>
  <si>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</si>
  <si>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</si>
  <si>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</si>
  <si>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</si>
  <si>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</si>
  <si>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</si>
  <si>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</si>
  <si>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</si>
  <si>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</si>
  <si>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</si>
  <si>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</si>
  <si>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</si>
  <si>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</si>
  <si>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</si>
  <si>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</si>
  <si>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</si>
  <si>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</si>
  <si>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</si>
  <si>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</si>
  <si>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</si>
  <si>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</si>
  <si>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</si>
  <si>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</si>
  <si>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</si>
  <si>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</si>
  <si>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</si>
  <si>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</si>
  <si>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</si>
  <si>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</si>
  <si>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</si>
  <si>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</si>
  <si>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</si>
  <si>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</si>
  <si>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</si>
  <si>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</si>
  <si>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</si>
  <si>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</si>
  <si>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</si>
  <si>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</si>
  <si>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</si>
  <si>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</si>
  <si>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</si>
  <si>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</si>
  <si>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</si>
  <si>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</si>
  <si>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</si>
  <si>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</si>
  <si>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</si>
  <si>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</si>
  <si>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</si>
  <si>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</si>
  <si>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</si>
  <si>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</si>
  <si>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</si>
  <si>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</si>
  <si>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</si>
  <si>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</si>
  <si>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</si>
  <si>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</si>
  <si>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</si>
  <si>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</si>
  <si>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</si>
  <si>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</si>
  <si>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</si>
  <si>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</si>
  <si>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</si>
  <si>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</si>
  <si>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</si>
  <si>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</si>
  <si>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</si>
  <si>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</si>
  <si>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</si>
  <si>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</si>
  <si>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</si>
  <si>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</si>
  <si>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</si>
  <si>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</si>
  <si>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</si>
  <si>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</si>
  <si>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</si>
  <si>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</si>
  <si>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</si>
  <si>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</si>
  <si>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</si>
  <si>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</si>
  <si>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</si>
  <si>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</si>
  <si>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</si>
  <si>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</si>
  <si>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</si>
  <si>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</si>
  <si>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</si>
  <si>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</si>
  <si>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</si>
  <si>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</si>
  <si>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</si>
  <si>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</si>
  <si>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</si>
  <si>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</si>
  <si>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</si>
  <si>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</si>
  <si>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</si>
  <si>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</si>
  <si>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</si>
  <si>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</si>
  <si>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</si>
  <si>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</si>
  <si>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</si>
  <si>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</si>
  <si>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</si>
  <si>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</si>
  <si>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</si>
  <si>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</si>
  <si>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</si>
  <si>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</si>
  <si>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</si>
  <si>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</si>
  <si>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</si>
  <si>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</si>
  <si>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</si>
  <si>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</si>
  <si>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</si>
  <si>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</si>
  <si>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</si>
  <si>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</si>
  <si>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</si>
  <si>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</si>
  <si>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</si>
  <si>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</si>
  <si>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</si>
  <si>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</si>
  <si>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</si>
  <si>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</si>
  <si>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</si>
  <si>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</si>
  <si>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</si>
  <si>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</si>
  <si>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</si>
  <si>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</si>
  <si>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</si>
  <si>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</si>
  <si>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</si>
  <si>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</si>
  <si>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</si>
  <si>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</si>
  <si>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</si>
  <si>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</si>
  <si>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</si>
  <si>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</si>
  <si>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</si>
  <si>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</si>
  <si>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</si>
  <si>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</si>
  <si>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</si>
  <si>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</si>
  <si>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</si>
  <si>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</si>
  <si>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</si>
  <si>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</si>
  <si>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</si>
  <si>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</si>
  <si>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</si>
  <si>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</si>
  <si>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</si>
  <si>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</si>
  <si>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</si>
  <si>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</si>
  <si>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</si>
  <si>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</si>
  <si>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</si>
  <si>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</si>
  <si>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</si>
  <si>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</si>
  <si>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</si>
  <si>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</si>
  <si>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</si>
  <si>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</si>
  <si>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</si>
  <si>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</si>
  <si>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</si>
  <si>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</si>
  <si>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</si>
  <si>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</si>
  <si>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</si>
  <si>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</si>
  <si>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</si>
  <si>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</si>
  <si>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</si>
  <si>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</si>
  <si>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</si>
  <si>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</si>
  <si>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</si>
  <si>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</si>
  <si>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</si>
  <si>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</si>
  <si>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</si>
  <si>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</si>
  <si>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</si>
  <si>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</si>
  <si>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</si>
  <si>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</si>
  <si>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</si>
  <si>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</si>
  <si>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</si>
  <si>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</si>
  <si>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</si>
  <si>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</si>
  <si>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</si>
  <si>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</si>
  <si>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</si>
  <si>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</si>
  <si>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</si>
  <si>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</si>
  <si>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</si>
  <si>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</si>
  <si>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</si>
  <si>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</si>
  <si>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</si>
  <si>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</si>
  <si>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</si>
  <si>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</si>
  <si>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</si>
  <si>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</si>
  <si>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</si>
  <si>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</si>
  <si>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</si>
  <si>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</si>
  <si>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</si>
  <si>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</si>
  <si>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</si>
  <si>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</si>
  <si>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</si>
  <si>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</si>
  <si>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</si>
  <si>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</si>
  <si>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</si>
  <si>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</si>
  <si>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</si>
  <si>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</si>
  <si>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</si>
  <si>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</si>
  <si>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</si>
  <si>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</si>
  <si>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</si>
  <si>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</si>
  <si>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</si>
  <si>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</si>
  <si>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</si>
  <si>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</si>
  <si>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</si>
  <si>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</si>
  <si>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</si>
  <si>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</si>
  <si>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</si>
  <si>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</si>
  <si>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</si>
  <si>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</si>
  <si>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</si>
  <si>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</si>
  <si>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</si>
  <si>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</si>
  <si>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</si>
  <si>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</si>
  <si>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</si>
  <si>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</si>
  <si>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</si>
  <si>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</si>
  <si>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</si>
  <si>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</si>
  <si>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</si>
  <si>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</si>
  <si>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</si>
  <si>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</si>
  <si>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</si>
  <si>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</si>
  <si>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</si>
  <si>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</si>
  <si>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</si>
  <si>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</si>
  <si>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</si>
  <si>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</si>
  <si>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</si>
  <si>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</si>
  <si>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</si>
  <si>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</si>
  <si>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</si>
  <si>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</si>
  <si>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</si>
  <si>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</si>
  <si>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</si>
  <si>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</si>
  <si>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</si>
  <si>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</si>
  <si>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</si>
  <si>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</si>
  <si>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</si>
  <si>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</si>
  <si>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</si>
  <si>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</si>
  <si>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</si>
  <si>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</si>
  <si>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</si>
  <si>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</si>
  <si>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</si>
  <si>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</si>
  <si>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</si>
  <si>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</si>
  <si>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</si>
  <si>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</si>
  <si>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</si>
  <si>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</si>
  <si>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</si>
  <si>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</si>
  <si>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</si>
  <si>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</si>
  <si>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</si>
  <si>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</si>
  <si>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</si>
  <si>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</si>
  <si>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</si>
  <si>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</si>
  <si>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</si>
  <si>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</si>
  <si>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</si>
  <si>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</si>
  <si>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</si>
  <si>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</si>
  <si>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</si>
  <si>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</si>
  <si>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</si>
  <si>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</si>
  <si>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</si>
  <si>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</si>
  <si>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</si>
  <si>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</si>
  <si>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</si>
  <si>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</si>
  <si>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</si>
  <si>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</si>
  <si>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</si>
  <si>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</si>
  <si>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</si>
  <si>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</si>
  <si>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</si>
  <si>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</si>
  <si>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</si>
  <si>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</si>
  <si>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</si>
  <si>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</si>
  <si>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</si>
  <si>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</si>
  <si>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</si>
  <si>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</si>
  <si>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</si>
  <si>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</si>
  <si>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</si>
  <si>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</si>
  <si>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</si>
  <si>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</si>
  <si>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</si>
  <si>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</si>
  <si>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</si>
  <si>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</si>
  <si>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</si>
  <si>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</si>
  <si>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</si>
  <si>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</si>
  <si>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</si>
  <si>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</si>
  <si>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</si>
  <si>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</si>
  <si>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</si>
  <si>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</si>
  <si>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</si>
  <si>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</si>
  <si>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</si>
  <si>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</si>
  <si>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</si>
  <si>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</si>
  <si>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</si>
  <si>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</si>
  <si>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</si>
  <si>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</si>
  <si>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</si>
  <si>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</si>
  <si>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</si>
  <si>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</si>
  <si>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</si>
  <si>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</si>
  <si>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</si>
  <si>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</si>
  <si>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</si>
  <si>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</si>
  <si>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</si>
  <si>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</si>
  <si>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</si>
  <si>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</si>
  <si>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</si>
  <si>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</si>
  <si>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</si>
  <si>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</si>
  <si>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</si>
  <si>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</si>
  <si>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</si>
  <si>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</si>
  <si>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</si>
  <si>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</si>
  <si>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</si>
  <si>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</si>
  <si>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</si>
  <si>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</si>
  <si>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</si>
  <si>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</si>
  <si>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</si>
  <si>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</si>
  <si>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</si>
  <si>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</si>
  <si>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</si>
  <si>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</si>
  <si>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</si>
  <si>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</si>
  <si>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</si>
  <si>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</si>
  <si>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</si>
  <si>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</si>
  <si>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</si>
  <si>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</si>
  <si>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</si>
  <si>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</si>
  <si>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</si>
  <si>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</si>
  <si>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</si>
  <si>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</si>
  <si>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</si>
  <si>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</si>
  <si>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</si>
  <si>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</si>
  <si>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</si>
  <si>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</si>
  <si>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</si>
  <si>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</si>
  <si>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</si>
  <si>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</si>
  <si>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</si>
  <si>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</si>
  <si>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</si>
  <si>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</si>
  <si>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</si>
  <si>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</si>
  <si>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</si>
  <si>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</si>
  <si>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</si>
  <si>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</si>
  <si>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</si>
  <si>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</si>
  <si>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</si>
  <si>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</si>
  <si>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</si>
  <si>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</si>
  <si>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</si>
  <si>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</si>
  <si>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</si>
  <si>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</si>
  <si>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</si>
  <si>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</si>
  <si>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</si>
  <si>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</si>
  <si>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</si>
  <si>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</si>
  <si>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</si>
  <si>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</si>
  <si>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</si>
  <si>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</si>
  <si>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</si>
  <si>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</si>
  <si>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</si>
  <si>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</si>
  <si>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</si>
  <si>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</si>
  <si>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</si>
  <si>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</si>
  <si>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</si>
  <si>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</si>
  <si>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</si>
  <si>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</si>
  <si>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</si>
  <si>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</si>
  <si>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</si>
  <si>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</si>
  <si>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</si>
  <si>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</si>
  <si>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</si>
  <si>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</si>
  <si>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</si>
  <si>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</si>
  <si>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</si>
  <si>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</si>
  <si>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</si>
  <si>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</si>
  <si>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</si>
  <si>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</si>
  <si>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</si>
  <si>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</si>
  <si>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</si>
  <si>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</si>
  <si>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</si>
  <si>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</si>
  <si>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</si>
  <si>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</si>
  <si>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</si>
  <si>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</si>
  <si>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</si>
  <si>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</si>
  <si>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</si>
  <si>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</si>
  <si>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</si>
  <si>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</si>
  <si>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</si>
  <si>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</si>
  <si>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</si>
  <si>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</si>
  <si>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</si>
  <si>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</si>
  <si>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</si>
  <si>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</si>
  <si>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</si>
  <si>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</si>
  <si>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</si>
  <si>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</si>
  <si>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</si>
  <si>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</si>
  <si>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</si>
  <si>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</si>
  <si>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</si>
  <si>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</si>
  <si>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</si>
  <si>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</si>
  <si>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</si>
  <si>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</si>
  <si>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</si>
  <si>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</si>
  <si>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</si>
  <si>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</si>
  <si>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</si>
  <si>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</si>
  <si>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</si>
  <si>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</si>
  <si>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</si>
  <si>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</si>
  <si>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</si>
  <si>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</si>
  <si>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</si>
  <si>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</si>
  <si>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</si>
  <si>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</si>
  <si>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</si>
  <si>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</si>
  <si>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</si>
  <si>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</si>
  <si>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</si>
  <si>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</si>
  <si>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</si>
  <si>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</si>
  <si>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</si>
  <si>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</si>
  <si>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</si>
  <si>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</si>
  <si>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</si>
  <si>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</si>
  <si>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</si>
  <si>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</si>
  <si>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</si>
  <si>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</si>
  <si>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</si>
  <si>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</si>
  <si>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</si>
  <si>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</si>
  <si>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</si>
  <si>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</si>
  <si>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</si>
  <si>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</si>
  <si>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</si>
  <si>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</si>
  <si>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</si>
  <si>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</si>
  <si>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</si>
  <si>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</si>
  <si>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</si>
  <si>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</si>
  <si>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</si>
  <si>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</si>
  <si>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</si>
  <si>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</si>
  <si>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</si>
  <si>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</si>
  <si>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</si>
  <si>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</si>
  <si>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</si>
  <si>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</si>
  <si>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</si>
  <si>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</si>
  <si>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</si>
  <si>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</si>
  <si>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</si>
  <si>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</si>
  <si>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</si>
  <si>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</si>
  <si>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</si>
  <si>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</si>
  <si>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</si>
  <si>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</si>
  <si>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</si>
  <si>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</si>
  <si>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</si>
  <si>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</si>
  <si>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</si>
  <si>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</si>
  <si>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</si>
  <si>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</si>
  <si>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</si>
  <si>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</si>
  <si>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</si>
  <si>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</si>
  <si>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</si>
  <si>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</si>
  <si>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</si>
  <si>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</si>
  <si>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</si>
  <si>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</si>
  <si>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</si>
  <si>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</si>
  <si>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</si>
  <si>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</si>
  <si>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</si>
  <si>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</si>
  <si>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</si>
  <si>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</si>
  <si>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</si>
  <si>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</si>
  <si>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</si>
  <si>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</si>
  <si>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</si>
  <si>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</si>
  <si>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</si>
  <si>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</si>
  <si>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</si>
  <si>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</si>
  <si>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</si>
  <si>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</si>
  <si>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</si>
  <si>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</si>
  <si>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</si>
  <si>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</si>
  <si>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</si>
  <si>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</si>
  <si>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</si>
  <si>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</si>
  <si>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</si>
  <si>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</si>
  <si>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</si>
  <si>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</si>
  <si>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</si>
  <si>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</si>
  <si>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</si>
  <si>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</si>
  <si>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</si>
  <si>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</si>
  <si>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</si>
  <si>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</si>
  <si>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</si>
  <si>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</si>
  <si>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</si>
  <si>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</si>
  <si>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</si>
  <si>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</si>
  <si>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</si>
  <si>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</si>
  <si>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</si>
  <si>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</si>
  <si>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</si>
  <si>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</si>
  <si>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</si>
  <si>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</si>
  <si>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</si>
  <si>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</si>
  <si>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</si>
  <si>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</si>
  <si>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</si>
  <si>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</si>
  <si>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</si>
  <si>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</si>
  <si>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</si>
  <si>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</si>
  <si>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</si>
  <si>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</si>
  <si>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</si>
  <si>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</si>
  <si>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</si>
  <si>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</si>
  <si>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</si>
  <si>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</si>
  <si>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</si>
  <si>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</si>
  <si>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</si>
  <si>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</si>
  <si>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</si>
  <si>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</si>
  <si>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</si>
  <si>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</si>
  <si>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</si>
  <si>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</si>
  <si>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</si>
  <si>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</si>
  <si>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</si>
  <si>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</si>
  <si>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</si>
  <si>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</si>
  <si>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</si>
  <si>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</si>
  <si>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</si>
  <si>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</si>
  <si>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</si>
  <si>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</si>
  <si>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</si>
  <si>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</si>
  <si>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</si>
  <si>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</si>
  <si>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</si>
  <si>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</si>
  <si>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</si>
  <si>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</si>
  <si>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</si>
  <si>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</si>
  <si>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</si>
  <si>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</si>
  <si>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</si>
  <si>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</si>
  <si>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</si>
  <si>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</si>
  <si>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</si>
  <si>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</si>
  <si>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</si>
  <si>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</si>
  <si>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</si>
  <si>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</si>
  <si>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</si>
  <si>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</si>
  <si>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</si>
  <si>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</si>
  <si>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</si>
  <si>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</si>
  <si>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</si>
  <si>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</si>
  <si>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</si>
  <si>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</si>
  <si>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</si>
  <si>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</si>
  <si>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</si>
  <si>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</si>
  <si>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</si>
  <si>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</si>
  <si>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</si>
  <si>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</si>
  <si>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</si>
  <si>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</si>
  <si>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</si>
  <si>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</si>
  <si>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</si>
  <si>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</si>
  <si>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</si>
  <si>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</si>
  <si>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</si>
  <si>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</si>
  <si>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</si>
  <si>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</si>
  <si>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</si>
  <si>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</si>
  <si>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</si>
  <si>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</si>
  <si>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</si>
  <si>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</si>
  <si>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</si>
  <si>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</si>
  <si>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</si>
  <si>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</si>
  <si>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</si>
  <si>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</si>
  <si>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</si>
  <si>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</si>
  <si>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</si>
  <si>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</si>
  <si>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</si>
  <si>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</si>
  <si>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</si>
  <si>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</si>
  <si>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</si>
  <si>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</si>
  <si>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</si>
  <si>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</si>
  <si>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</si>
  <si>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</si>
  <si>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</si>
  <si>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</si>
  <si>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</si>
  <si>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</si>
  <si>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</si>
  <si>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</si>
  <si>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</si>
  <si>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</si>
  <si>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</si>
  <si>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</si>
  <si>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</si>
  <si>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</si>
  <si>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</si>
  <si>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</si>
  <si>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</si>
  <si>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</si>
  <si>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</si>
  <si>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</si>
  <si>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</si>
  <si>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</si>
  <si>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</si>
  <si>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</si>
  <si>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</si>
  <si>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</si>
  <si>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</si>
  <si>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</si>
  <si>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</si>
  <si>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</si>
  <si>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</si>
  <si>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</si>
  <si>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</si>
  <si>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</si>
  <si>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</si>
  <si>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</si>
  <si>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</si>
  <si>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</si>
  <si>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</si>
  <si>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</si>
  <si>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</si>
  <si>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</si>
  <si>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</si>
  <si>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</si>
  <si>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</si>
  <si>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</si>
  <si>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</si>
  <si>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</si>
  <si>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</si>
  <si>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</si>
  <si>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</si>
  <si>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</si>
  <si>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</si>
  <si>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</si>
  <si>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</si>
  <si>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</si>
  <si>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</si>
  <si>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</si>
  <si>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</si>
  <si>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</si>
  <si>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</si>
  <si>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</si>
  <si>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</si>
  <si>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</si>
  <si>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</si>
  <si>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</si>
  <si>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</si>
  <si>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</si>
  <si>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</si>
  <si>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</si>
  <si>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</si>
  <si>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</si>
  <si>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</si>
  <si>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</si>
  <si>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</si>
  <si>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</si>
  <si>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</si>
  <si>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</si>
  <si>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</si>
  <si>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</si>
  <si>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</si>
  <si>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</si>
  <si>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</si>
  <si>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</si>
  <si>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</si>
  <si>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</si>
  <si>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</si>
  <si>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</si>
  <si>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</si>
  <si>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</si>
  <si>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</si>
  <si>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</si>
  <si>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</si>
  <si>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</si>
  <si>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</si>
  <si>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</si>
  <si>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</si>
  <si>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</si>
  <si>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</si>
  <si>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</si>
  <si>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</si>
  <si>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</si>
  <si>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</si>
  <si>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</si>
  <si>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</si>
  <si>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</si>
  <si>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</si>
  <si>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</si>
  <si>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</si>
  <si>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</si>
  <si>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</si>
  <si>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</si>
  <si>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</si>
  <si>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</si>
  <si>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</si>
  <si>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</si>
  <si>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</si>
  <si>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</si>
  <si>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</si>
  <si>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</si>
  <si>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</si>
  <si>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</si>
  <si>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</si>
  <si>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</si>
  <si>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</si>
  <si>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</si>
  <si>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</si>
  <si>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</si>
  <si>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</si>
  <si>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</si>
  <si>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</si>
  <si>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</si>
  <si>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</si>
  <si>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</si>
  <si>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</si>
  <si>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</si>
  <si>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</si>
  <si>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</si>
  <si>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</si>
  <si>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</si>
  <si>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</si>
  <si>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</si>
  <si>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</si>
  <si>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</si>
  <si>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</si>
  <si>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</si>
  <si>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</si>
  <si>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</si>
  <si>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</si>
  <si>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</si>
  <si>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</si>
  <si>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</si>
  <si>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</si>
  <si>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</si>
  <si>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</si>
  <si>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</si>
  <si>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</si>
  <si>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</si>
  <si>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</si>
  <si>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</si>
  <si>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</si>
  <si>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</si>
  <si>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</si>
  <si>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</si>
  <si>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</si>
  <si>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</si>
  <si>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</si>
  <si>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</si>
  <si>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</si>
  <si>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</si>
  <si>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</si>
  <si>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</si>
  <si>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</si>
  <si>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</si>
  <si>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</si>
  <si>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</si>
  <si>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</si>
  <si>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</si>
  <si>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</si>
  <si>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</si>
  <si>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</si>
  <si>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</si>
  <si>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</si>
  <si>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</si>
  <si>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</si>
  <si>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</si>
  <si>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</si>
  <si>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</si>
  <si>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</si>
  <si>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</si>
  <si>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</si>
  <si>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</si>
  <si>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</si>
  <si>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</si>
  <si>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</si>
  <si>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</si>
  <si>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</si>
  <si>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</si>
  <si>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</si>
  <si>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</si>
  <si>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</si>
  <si>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</si>
  <si>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</si>
  <si>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</si>
  <si>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</si>
  <si>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</si>
  <si>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</si>
  <si>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</si>
  <si>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</si>
  <si>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</si>
  <si>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</si>
  <si>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</si>
  <si>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</si>
  <si>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</si>
  <si>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</si>
  <si>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</si>
  <si>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</si>
  <si>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</si>
  <si>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</si>
  <si>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</si>
  <si>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</si>
  <si>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</si>
  <si>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</si>
  <si>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</si>
  <si>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</si>
  <si>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</si>
  <si>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</si>
  <si>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</si>
  <si>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</si>
  <si>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</si>
  <si>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</si>
  <si>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</si>
  <si>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</si>
  <si>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</si>
  <si>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</si>
  <si>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</si>
  <si>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</si>
  <si>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</si>
  <si>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</si>
  <si>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</si>
  <si>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</si>
  <si>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</si>
  <si>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</si>
  <si>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</si>
  <si>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</si>
  <si>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</si>
  <si>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</si>
  <si>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</si>
  <si>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</si>
  <si>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</si>
  <si>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</si>
  <si>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</si>
  <si>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</si>
  <si>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</si>
  <si>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</si>
  <si>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</si>
  <si>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</si>
  <si>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</si>
  <si>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</si>
  <si>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</si>
  <si>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</si>
  <si>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</si>
  <si>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</si>
  <si>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</si>
  <si>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</si>
  <si>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</si>
  <si>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</si>
  <si>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</si>
  <si>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</si>
  <si>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</si>
  <si>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</si>
  <si>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</si>
  <si>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</si>
  <si>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</si>
  <si>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</si>
  <si>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</si>
  <si>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</si>
  <si>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</si>
  <si>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</si>
  <si>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</si>
  <si>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</si>
  <si>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</si>
  <si>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</si>
  <si>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</si>
  <si>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</si>
  <si>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</si>
  <si>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</si>
  <si>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</si>
  <si>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</si>
  <si>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</si>
  <si>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</si>
  <si>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</si>
  <si>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</si>
  <si>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</si>
  <si>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</si>
  <si>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</si>
  <si>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</si>
  <si>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</si>
  <si>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</si>
  <si>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</si>
  <si>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</si>
  <si>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</si>
  <si>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</si>
  <si>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</si>
  <si>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</si>
  <si>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</si>
  <si>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</si>
  <si>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</si>
  <si>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</si>
  <si>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</si>
  <si>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</si>
  <si>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</si>
  <si>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</si>
  <si>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</si>
  <si>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</si>
  <si>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</si>
  <si>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</si>
  <si>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</si>
  <si>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</si>
  <si>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</si>
  <si>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</si>
  <si>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</si>
  <si>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</si>
  <si>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</si>
  <si>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</si>
  <si>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</si>
  <si>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</si>
  <si>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</si>
  <si>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</si>
  <si>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</si>
  <si>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</si>
  <si>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</si>
  <si>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</si>
  <si>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</si>
  <si>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</si>
  <si>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</si>
  <si>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</si>
  <si>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</si>
  <si>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</si>
  <si>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</si>
  <si>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</si>
  <si>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</si>
  <si>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</si>
  <si>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</si>
  <si>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</si>
  <si>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</si>
  <si>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</si>
  <si>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</si>
  <si>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</si>
  <si>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</si>
  <si>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</si>
  <si>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</si>
  <si>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</si>
  <si>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</si>
  <si>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</si>
  <si>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</si>
  <si>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</si>
  <si>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</si>
  <si>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</si>
  <si>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</si>
  <si>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</si>
  <si>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</si>
  <si>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</si>
  <si>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</si>
  <si>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</si>
  <si>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</si>
  <si>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</si>
  <si>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</si>
  <si>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</si>
  <si>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</si>
  <si>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</si>
  <si>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</si>
  <si>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</si>
  <si>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</si>
  <si>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</si>
  <si>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</si>
  <si>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</si>
  <si>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</si>
  <si>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</si>
  <si>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</si>
  <si>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</si>
  <si>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</si>
  <si>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</si>
  <si>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</si>
  <si>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</si>
  <si>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</si>
  <si>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</si>
  <si>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</si>
  <si>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</si>
  <si>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</si>
  <si>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</si>
  <si>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</si>
  <si>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</si>
  <si>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</si>
  <si>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</si>
  <si>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</si>
  <si>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</si>
  <si>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</si>
  <si>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</si>
  <si>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</si>
  <si>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</si>
  <si>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</si>
  <si>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</si>
  <si>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</si>
  <si>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</si>
  <si>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</si>
  <si>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</si>
  <si>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</si>
  <si>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</si>
  <si>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</si>
  <si>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</si>
  <si>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</si>
  <si>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</si>
  <si>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</si>
  <si>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</si>
  <si>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</si>
  <si>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</si>
  <si>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</si>
  <si>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</si>
  <si>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</si>
  <si>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</si>
  <si>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</si>
  <si>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</si>
  <si>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</si>
  <si>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</si>
  <si>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</si>
  <si>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</si>
  <si>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</si>
  <si>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</si>
  <si>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</si>
  <si>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</si>
  <si>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</si>
  <si>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</si>
  <si>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</si>
  <si>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</si>
  <si>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</si>
  <si>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</si>
  <si>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</si>
  <si>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</si>
  <si>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</si>
  <si>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</si>
  <si>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</si>
  <si>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</si>
  <si>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</si>
  <si>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</si>
  <si>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</si>
  <si>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</si>
  <si>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</si>
  <si>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</si>
  <si>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</si>
  <si>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</si>
  <si>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</si>
  <si>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</si>
  <si>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</si>
  <si>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</si>
  <si>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</si>
  <si>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</si>
  <si>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</si>
  <si>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</si>
  <si>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</si>
  <si>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</si>
  <si>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</si>
  <si>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</si>
  <si>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</si>
  <si>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</si>
  <si>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</si>
  <si>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</si>
  <si>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</si>
  <si>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</si>
  <si>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</si>
  <si>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</si>
  <si>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</si>
  <si>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</si>
  <si>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</si>
  <si>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</si>
  <si>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</si>
  <si>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</si>
  <si>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</si>
  <si>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</si>
  <si>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</si>
  <si>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</si>
  <si>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</si>
  <si>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</si>
  <si>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</si>
  <si>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</si>
  <si>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</si>
  <si>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</si>
  <si>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</si>
  <si>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</si>
  <si>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</si>
  <si>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</si>
  <si>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</si>
  <si>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</si>
  <si>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</si>
  <si>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</si>
  <si>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</si>
  <si>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</si>
  <si>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</si>
  <si>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</si>
  <si>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</si>
  <si>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</si>
  <si>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</si>
  <si>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</si>
  <si>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</si>
  <si>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</si>
  <si>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</si>
  <si>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</si>
  <si>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</si>
  <si>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</si>
  <si>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</si>
  <si>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</si>
  <si>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</si>
  <si>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</si>
  <si>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</si>
  <si>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</si>
  <si>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</si>
  <si>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</si>
  <si>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</si>
  <si>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</si>
  <si>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</si>
  <si>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</si>
  <si>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</si>
  <si>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</si>
  <si>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</si>
  <si>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</si>
  <si>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</si>
  <si>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</si>
  <si>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</si>
  <si>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</si>
  <si>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</si>
  <si>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</si>
  <si>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</si>
  <si>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</si>
  <si>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</si>
  <si>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</si>
  <si>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</si>
  <si>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</si>
  <si>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</si>
  <si>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</si>
  <si>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</si>
  <si>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</si>
  <si>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</si>
  <si>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</si>
  <si>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</si>
  <si>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</si>
  <si>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</si>
  <si>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</si>
  <si>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</si>
  <si>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</si>
  <si>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</si>
  <si>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</si>
  <si>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</si>
  <si>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</si>
  <si>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</si>
  <si>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</si>
  <si>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</si>
  <si>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</si>
  <si>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</si>
  <si>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</si>
  <si>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</si>
  <si>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</si>
  <si>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</si>
  <si>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</si>
  <si>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</si>
  <si>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</si>
  <si>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</si>
  <si>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</si>
  <si>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</si>
  <si>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</si>
  <si>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</si>
  <si>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</si>
  <si>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</si>
  <si>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</si>
  <si>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</si>
  <si>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</si>
  <si>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</si>
  <si>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</si>
  <si>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</si>
  <si>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</si>
  <si>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</si>
  <si>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</si>
  <si>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</si>
  <si>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</si>
  <si>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</si>
  <si>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</si>
  <si>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</si>
  <si>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</si>
  <si>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</si>
  <si>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</si>
  <si>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</si>
  <si>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</si>
  <si>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</si>
  <si>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</si>
  <si>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</si>
  <si>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</si>
  <si>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</si>
  <si>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</si>
  <si>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</si>
  <si>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</si>
  <si>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</si>
  <si>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</si>
  <si>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</si>
  <si>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</si>
  <si>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</si>
  <si>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</si>
  <si>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</si>
  <si>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</si>
  <si>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</si>
  <si>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</si>
  <si>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</si>
  <si>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</si>
  <si>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</si>
  <si>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</si>
  <si>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</si>
  <si>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</si>
  <si>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</si>
  <si>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</si>
  <si>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</si>
  <si>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</si>
  <si>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</si>
  <si>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</si>
  <si>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</si>
  <si>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</si>
  <si>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</si>
  <si>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</si>
  <si>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</si>
  <si>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</si>
  <si>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</si>
  <si>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</si>
  <si>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</si>
  <si>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</si>
  <si>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</si>
  <si>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</si>
  <si>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</si>
  <si>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</si>
  <si>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</si>
  <si>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</si>
  <si>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</si>
  <si>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</si>
  <si>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</si>
  <si>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</si>
  <si>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</si>
  <si>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</si>
  <si>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</si>
  <si>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</si>
  <si>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</si>
  <si>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</si>
  <si>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</si>
  <si>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</si>
  <si>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</si>
  <si>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</si>
  <si>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</si>
  <si>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</si>
  <si>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</si>
  <si>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</si>
  <si>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</si>
  <si>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</si>
  <si>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</si>
  <si>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</si>
  <si>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</si>
  <si>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</si>
  <si>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</si>
  <si>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</si>
  <si>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</si>
  <si>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</si>
  <si>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</si>
  <si>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</si>
  <si>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</si>
  <si>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</si>
  <si>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</si>
  <si>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</si>
  <si>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</si>
  <si>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</si>
  <si>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</si>
  <si>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</si>
  <si>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</si>
  <si>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</si>
  <si>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</si>
  <si>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</si>
  <si>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</si>
  <si>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</si>
  <si>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</si>
  <si>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</si>
  <si>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</si>
  <si>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</si>
  <si>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</si>
  <si>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</si>
  <si>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</si>
  <si>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</si>
  <si>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</si>
  <si>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</si>
  <si>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</si>
  <si>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</si>
  <si>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</si>
  <si>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</si>
  <si>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</si>
  <si>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</si>
  <si>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</si>
  <si>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</si>
  <si>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</si>
  <si>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</si>
  <si>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</si>
  <si>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</si>
  <si>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</si>
  <si>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</si>
  <si>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</si>
  <si>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</si>
  <si>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</si>
  <si>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</si>
  <si>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</si>
  <si>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</si>
  <si>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</si>
  <si>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</si>
  <si>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</si>
  <si>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</si>
  <si>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</si>
  <si>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</si>
  <si>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</si>
  <si>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</si>
  <si>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</si>
  <si>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</si>
  <si>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</si>
  <si>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</si>
  <si>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</si>
  <si>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</si>
  <si>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</si>
  <si>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</si>
  <si>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</si>
  <si>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</si>
  <si>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</si>
  <si>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</si>
  <si>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</si>
  <si>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</si>
  <si>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</si>
  <si>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</si>
  <si>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</si>
  <si>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</si>
  <si>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</si>
  <si>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</si>
  <si>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</si>
  <si>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</si>
  <si>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</si>
  <si>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</si>
  <si>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</si>
  <si>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</si>
  <si>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</si>
  <si>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</si>
  <si>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</si>
  <si>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</si>
  <si>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</si>
  <si>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</si>
  <si>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</si>
  <si>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</si>
  <si>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</si>
  <si>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</si>
  <si>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</si>
  <si>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</si>
  <si>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</si>
  <si>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</si>
  <si>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</si>
  <si>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</si>
  <si>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</si>
  <si>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</si>
  <si>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</si>
  <si>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</si>
  <si>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</si>
  <si>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</si>
  <si>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</si>
  <si>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</si>
  <si>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</si>
  <si>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</si>
  <si>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</si>
  <si>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</si>
  <si>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</si>
  <si>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</si>
  <si>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</si>
  <si>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</si>
  <si>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</si>
  <si>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</si>
  <si>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</si>
  <si>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</si>
  <si>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</si>
  <si>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</si>
  <si>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</si>
  <si>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</si>
  <si>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</si>
  <si>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</si>
  <si>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</si>
  <si>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</si>
  <si>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</si>
  <si>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</si>
  <si>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</si>
  <si>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</si>
  <si>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</si>
  <si>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</si>
  <si>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</si>
  <si>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</si>
  <si>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</si>
  <si>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</si>
  <si>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</si>
  <si>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</si>
  <si>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</si>
  <si>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</si>
  <si>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</si>
  <si>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</si>
  <si>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</si>
  <si>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</si>
  <si>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</si>
  <si>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</si>
  <si>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</si>
  <si>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</si>
  <si>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</si>
  <si>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</si>
  <si>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</si>
  <si>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</si>
  <si>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</si>
  <si>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</si>
  <si>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</si>
  <si>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</si>
  <si>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</si>
  <si>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</si>
  <si>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</si>
  <si>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</si>
  <si>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</si>
  <si>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</si>
  <si>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</si>
  <si>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</si>
  <si>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</si>
  <si>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</si>
  <si>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</si>
  <si>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</si>
  <si>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</si>
  <si>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</si>
  <si>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</si>
  <si>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</si>
  <si>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</si>
  <si>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</si>
  <si>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</si>
  <si>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</si>
  <si>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</si>
  <si>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</si>
  <si>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</si>
  <si>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</si>
  <si>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</si>
  <si>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</si>
  <si>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</si>
  <si>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</si>
  <si>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</si>
  <si>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</si>
  <si>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</si>
  <si>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</si>
  <si>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</si>
  <si>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</si>
  <si>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</si>
  <si>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</si>
  <si>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</si>
  <si>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</si>
  <si>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</si>
  <si>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</si>
  <si>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</si>
  <si>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</si>
  <si>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</si>
  <si>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</si>
  <si>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</si>
  <si>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</si>
  <si>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</si>
  <si>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</si>
  <si>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</si>
  <si>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</si>
  <si>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</si>
  <si>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</si>
  <si>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</si>
  <si>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</si>
  <si>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</si>
  <si>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</si>
  <si>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</si>
  <si>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</si>
  <si>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</si>
  <si>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</si>
  <si>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</si>
  <si>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</si>
  <si>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</si>
  <si>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</si>
  <si>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</si>
  <si>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</si>
  <si>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</si>
  <si>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</si>
  <si>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</si>
  <si>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</si>
  <si>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</si>
  <si>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</si>
  <si>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</si>
  <si>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</si>
  <si>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</si>
  <si>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</si>
  <si>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</si>
  <si>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</si>
  <si>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</si>
  <si>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</si>
  <si>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</si>
  <si>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</si>
  <si>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</si>
  <si>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</si>
  <si>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</si>
  <si>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</si>
  <si>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</si>
  <si>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</si>
  <si>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</si>
  <si>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</si>
  <si>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</si>
  <si>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</si>
  <si>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</si>
  <si>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</si>
  <si>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</si>
  <si>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</si>
  <si>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</si>
  <si>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</si>
  <si>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</si>
  <si>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</si>
  <si>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</si>
  <si>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</si>
  <si>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</si>
  <si>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</si>
  <si>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</si>
  <si>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</si>
  <si>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</si>
  <si>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</si>
  <si>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</si>
  <si>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</si>
  <si>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</si>
  <si>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</si>
  <si>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</si>
  <si>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</si>
  <si>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</si>
  <si>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</si>
  <si>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</si>
  <si>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</si>
  <si>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</si>
  <si>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</si>
  <si>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</si>
  <si>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</si>
  <si>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</si>
  <si>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</si>
  <si>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</si>
  <si>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</si>
  <si>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</si>
  <si>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</si>
  <si>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</si>
  <si>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</si>
  <si>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</si>
  <si>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</si>
  <si>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</si>
  <si>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</si>
  <si>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</si>
  <si>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</si>
  <si>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</si>
  <si>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</si>
  <si>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</si>
  <si>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</si>
  <si>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</si>
  <si>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</si>
  <si>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</si>
  <si>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</si>
  <si>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</si>
  <si>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</si>
  <si>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</si>
  <si>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</si>
  <si>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</si>
  <si>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</si>
  <si>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</si>
  <si>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</si>
  <si>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</si>
  <si>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</si>
  <si>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</si>
  <si>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</si>
  <si>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</si>
  <si>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</si>
  <si>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</si>
  <si>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</si>
  <si>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</si>
  <si>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</si>
  <si>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</si>
  <si>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</si>
  <si>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</si>
  <si>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</si>
  <si>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</si>
  <si>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</si>
  <si>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</si>
  <si>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</si>
  <si>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</si>
  <si>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</si>
  <si>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</si>
  <si>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</si>
  <si>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</si>
  <si>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</si>
  <si>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</si>
  <si>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</si>
  <si>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</si>
  <si>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</si>
  <si>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</si>
  <si>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</si>
  <si>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</si>
  <si>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</si>
  <si>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</si>
  <si>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</si>
  <si>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</si>
  <si>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</si>
  <si>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</si>
  <si>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</si>
  <si>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</si>
  <si>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</si>
  <si>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</si>
  <si>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</si>
  <si>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</si>
  <si>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</si>
  <si>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</si>
  <si>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</si>
  <si>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</si>
  <si>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</si>
  <si>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</si>
  <si>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</si>
  <si>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</si>
  <si>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</si>
  <si>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</si>
  <si>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</si>
  <si>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</si>
  <si>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</si>
  <si>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</si>
  <si>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</si>
  <si>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</si>
  <si>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</si>
  <si>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</si>
  <si>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</si>
  <si>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</si>
  <si>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</si>
  <si>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</si>
  <si>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</si>
  <si>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</si>
  <si>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</si>
  <si>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</si>
  <si>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</si>
  <si>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</si>
  <si>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</si>
  <si>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</si>
  <si>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</si>
  <si>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</si>
  <si>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</si>
  <si>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</si>
  <si>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</si>
  <si>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</si>
  <si>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</si>
  <si>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</si>
  <si>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</si>
  <si>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</si>
  <si>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</si>
  <si>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</si>
  <si>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</si>
  <si>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</si>
  <si>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</si>
  <si>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</si>
  <si>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</si>
  <si>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</si>
  <si>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</si>
  <si>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</si>
  <si>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</si>
  <si>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</si>
  <si>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</si>
  <si>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</si>
  <si>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</si>
  <si>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</si>
  <si>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</si>
  <si>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</si>
  <si>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</si>
  <si>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</si>
  <si>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</si>
  <si>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</si>
  <si>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</si>
  <si>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</si>
  <si>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</si>
  <si>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</si>
  <si>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</si>
  <si>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</si>
  <si>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</si>
  <si>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</si>
  <si>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</si>
  <si>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</si>
  <si>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</si>
  <si>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</si>
  <si>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</si>
  <si>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</si>
  <si>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</si>
  <si>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</si>
  <si>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</si>
  <si>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</si>
  <si>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</si>
  <si>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</si>
  <si>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</si>
  <si>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</si>
  <si>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</si>
  <si>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</si>
  <si>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</si>
  <si>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</si>
  <si>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</si>
  <si>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</si>
  <si>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</si>
  <si>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</si>
  <si>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</si>
  <si>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</si>
  <si>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</si>
  <si>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</si>
  <si>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</si>
  <si>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</si>
  <si>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</si>
  <si>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</si>
  <si>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</si>
  <si>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</si>
  <si>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</si>
  <si>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</si>
  <si>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</si>
  <si>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</si>
  <si>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</si>
  <si>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</si>
  <si>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</si>
  <si>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</si>
  <si>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</si>
  <si>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</si>
  <si>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</si>
  <si>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</si>
  <si>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</si>
  <si>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</si>
  <si>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</si>
  <si>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</si>
  <si>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</si>
  <si>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</si>
  <si>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</si>
  <si>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</si>
  <si>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</si>
  <si>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</si>
  <si>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</si>
  <si>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</si>
  <si>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</si>
  <si>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</si>
  <si>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</si>
  <si>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</si>
  <si>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</si>
  <si>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</si>
  <si>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</si>
  <si>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</si>
  <si>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</si>
  <si>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</si>
  <si>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</si>
  <si>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</si>
  <si>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</si>
  <si>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</si>
  <si>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</si>
  <si>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</si>
  <si>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</si>
  <si>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</si>
  <si>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</si>
  <si>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</si>
  <si>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</si>
  <si>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</si>
  <si>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</si>
  <si>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</si>
  <si>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</si>
  <si>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</si>
  <si>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</si>
  <si>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</si>
  <si>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</si>
  <si>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</si>
  <si>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</si>
  <si>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</si>
  <si>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</si>
  <si>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</si>
  <si>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</si>
  <si>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</si>
  <si>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</si>
  <si>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</si>
  <si>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</si>
  <si>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</si>
  <si>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</si>
  <si>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</si>
  <si>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</si>
  <si>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</si>
  <si>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</si>
  <si>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</si>
  <si>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</si>
  <si>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</si>
  <si>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</si>
  <si>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</si>
  <si>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</si>
  <si>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</si>
  <si>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</si>
  <si>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</si>
  <si>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</si>
  <si>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</si>
  <si>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</si>
  <si>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</si>
  <si>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</si>
  <si>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</si>
  <si>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</si>
  <si>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</si>
  <si>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</si>
  <si>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</si>
  <si>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</si>
  <si>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</si>
  <si>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</si>
  <si>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</si>
  <si>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</si>
  <si>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</si>
  <si>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</si>
  <si>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</si>
  <si>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</si>
  <si>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</si>
  <si>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</si>
  <si>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</si>
  <si>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</si>
  <si>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</si>
  <si>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</si>
  <si>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</si>
  <si>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</si>
  <si>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</si>
  <si>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</si>
  <si>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</si>
  <si>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</si>
  <si>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</si>
  <si>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</si>
  <si>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</si>
  <si>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</si>
  <si>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</si>
  <si>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</si>
  <si>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</si>
  <si>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</si>
  <si>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</si>
  <si>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</si>
  <si>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</si>
  <si>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</si>
  <si>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</si>
  <si>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</si>
  <si>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</si>
  <si>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</si>
  <si>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</si>
  <si>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</si>
  <si>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</si>
  <si>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</si>
  <si>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</si>
  <si>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</si>
  <si>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</si>
  <si>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</si>
  <si>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</si>
  <si>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</si>
  <si>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</si>
  <si>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</si>
  <si>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</si>
  <si>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</si>
  <si>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</si>
  <si>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</si>
  <si>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</si>
  <si>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</si>
  <si>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</si>
  <si>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</si>
  <si>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</si>
  <si>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</si>
  <si>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</si>
  <si>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</si>
  <si>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</si>
  <si>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</si>
  <si>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</si>
  <si>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</si>
  <si>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</si>
  <si>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</si>
  <si>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</si>
  <si>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</si>
  <si>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</si>
  <si>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</si>
  <si>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</si>
  <si>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</si>
  <si>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</si>
  <si>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</si>
  <si>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</si>
  <si>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</si>
  <si>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</si>
  <si>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</si>
  <si>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</si>
  <si>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</si>
  <si>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</si>
  <si>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</si>
  <si>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</si>
  <si>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</si>
  <si>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</si>
  <si>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</si>
  <si>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</si>
  <si>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</si>
  <si>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</si>
  <si>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</si>
  <si>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</si>
  <si>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</si>
  <si>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</si>
  <si>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</si>
  <si>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</si>
  <si>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</si>
  <si>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</si>
  <si>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</si>
  <si>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</si>
  <si>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</si>
  <si>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</si>
  <si>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</si>
  <si>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</si>
  <si>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</si>
  <si>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</si>
  <si>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</si>
  <si>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</si>
  <si>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</si>
  <si>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</si>
  <si>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</si>
  <si>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</si>
  <si>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</si>
  <si>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</si>
  <si>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</si>
  <si>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</si>
  <si>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</si>
  <si>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</si>
  <si>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</si>
  <si>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</si>
  <si>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</si>
  <si>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</si>
  <si>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</si>
  <si>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</si>
  <si>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</si>
  <si>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</si>
  <si>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</si>
  <si>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</si>
  <si>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</si>
  <si>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</si>
  <si>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</si>
  <si>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</si>
  <si>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</si>
  <si>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</si>
  <si>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</si>
  <si>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</si>
  <si>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</si>
  <si>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</si>
  <si>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</si>
  <si>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</si>
  <si>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</si>
  <si>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</si>
  <si>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</si>
  <si>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</si>
  <si>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</si>
  <si>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</si>
  <si>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</si>
  <si>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</si>
  <si>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</si>
  <si>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</si>
  <si>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</si>
  <si>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</si>
  <si>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</si>
  <si>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</si>
  <si>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</si>
  <si>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</si>
  <si>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</si>
  <si>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</si>
  <si>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</si>
  <si>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</si>
  <si>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</si>
  <si>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</si>
  <si>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</si>
  <si>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</si>
  <si>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</si>
  <si>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</si>
  <si>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</si>
  <si>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</si>
  <si>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</si>
  <si>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</si>
  <si>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</si>
  <si>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</si>
  <si>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</si>
  <si>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</si>
  <si>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</si>
  <si>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</si>
  <si>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</si>
  <si>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</si>
  <si>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</si>
  <si>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</si>
  <si>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</si>
  <si>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</si>
  <si>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</si>
  <si>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</si>
  <si>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</si>
  <si>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</si>
  <si>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</si>
  <si>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</si>
  <si>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</si>
  <si>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</si>
  <si>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</si>
  <si>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</si>
  <si>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</si>
  <si>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</si>
  <si>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</si>
  <si>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</si>
  <si>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</si>
  <si>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</si>
  <si>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</si>
  <si>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</si>
  <si>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</si>
  <si>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</si>
  <si>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</si>
  <si>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</si>
  <si>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</si>
  <si>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</si>
  <si>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</si>
  <si>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</si>
  <si>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</si>
  <si>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</si>
  <si>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</si>
  <si>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</si>
  <si>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</si>
  <si>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</si>
  <si>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</si>
  <si>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</si>
  <si>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</si>
  <si>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</si>
  <si>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</si>
  <si>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</si>
  <si>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</si>
  <si>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</si>
  <si>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</si>
  <si>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</si>
  <si>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</si>
  <si>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</si>
  <si>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</si>
  <si>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</si>
  <si>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</si>
  <si>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</si>
  <si>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</si>
  <si>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</si>
  <si>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</si>
  <si>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</si>
  <si>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</si>
  <si>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</si>
  <si>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</si>
  <si>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</si>
  <si>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</si>
  <si>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</si>
  <si>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</si>
  <si>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</si>
  <si>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</si>
  <si>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</si>
  <si>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</si>
  <si>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</si>
  <si>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</si>
  <si>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</si>
  <si>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</si>
  <si>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</si>
  <si>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</si>
  <si>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</si>
  <si>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</si>
  <si>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</si>
  <si>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</si>
  <si>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</si>
  <si>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</si>
  <si>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</si>
  <si>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</si>
  <si>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</si>
  <si>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</si>
  <si>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</si>
  <si>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</si>
  <si>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</si>
  <si>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</si>
  <si>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</si>
  <si>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</si>
  <si>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</si>
  <si>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</si>
  <si>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</si>
  <si>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</si>
  <si>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</si>
  <si>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</si>
  <si>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</si>
  <si>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</si>
  <si>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</si>
  <si>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</si>
  <si>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</si>
  <si>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</si>
  <si>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</si>
  <si>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</si>
  <si>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</si>
  <si>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</si>
  <si>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</si>
  <si>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</si>
  <si>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</si>
  <si>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</si>
  <si>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</si>
  <si>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</si>
  <si>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</si>
  <si>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</si>
  <si>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</si>
  <si>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</si>
  <si>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</si>
  <si>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</si>
  <si>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</si>
  <si>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</si>
  <si>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</si>
  <si>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</si>
  <si>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</si>
  <si>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</si>
  <si>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</si>
  <si>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</si>
  <si>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</si>
  <si>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</si>
  <si>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</si>
  <si>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</si>
  <si>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</si>
  <si>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</si>
  <si>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</si>
  <si>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</si>
  <si>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</si>
  <si>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</si>
  <si>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</si>
  <si>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</si>
  <si>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</si>
  <si>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</si>
  <si>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</si>
  <si>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</si>
  <si>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</si>
  <si>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</si>
  <si>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</si>
  <si>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</si>
  <si>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</si>
  <si>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</si>
  <si>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</si>
  <si>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</si>
  <si>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</si>
  <si>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</si>
  <si>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</si>
  <si>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</si>
  <si>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</si>
  <si>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</si>
  <si>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</si>
  <si>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</si>
  <si>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</si>
  <si>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</si>
  <si>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</si>
  <si>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</si>
  <si>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</si>
  <si>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</si>
  <si>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</si>
  <si>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</si>
  <si>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</si>
  <si>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</si>
  <si>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</si>
  <si>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</si>
  <si>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</si>
  <si>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</si>
  <si>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</si>
  <si>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</si>
  <si>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</si>
  <si>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</si>
  <si>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</si>
  <si>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</si>
  <si>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</si>
  <si>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</si>
  <si>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</si>
  <si>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</si>
  <si>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</si>
  <si>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</si>
  <si>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</si>
  <si>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</si>
  <si>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</si>
  <si>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</si>
  <si>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</si>
  <si>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</si>
  <si>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</si>
  <si>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</si>
  <si>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</si>
  <si>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</si>
  <si>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</si>
  <si>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</si>
  <si>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</si>
  <si>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</si>
  <si>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</si>
  <si>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</si>
  <si>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</si>
  <si>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</si>
  <si>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</si>
  <si>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</si>
  <si>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</si>
  <si>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</si>
  <si>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</si>
  <si>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</si>
  <si>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</si>
  <si>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</si>
  <si>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</si>
  <si>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</si>
  <si>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</si>
  <si>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</si>
  <si>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</si>
  <si>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</si>
  <si>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</si>
  <si>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</si>
  <si>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</si>
  <si>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</si>
  <si>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</si>
  <si>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</si>
  <si>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</si>
  <si>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</si>
  <si>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</si>
  <si>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</si>
  <si>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</si>
  <si>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</si>
  <si>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</si>
  <si>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</si>
  <si>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</si>
  <si>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</si>
  <si>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</si>
  <si>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</si>
  <si>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</si>
  <si>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</si>
  <si>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</si>
  <si>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</si>
  <si>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</si>
  <si>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</si>
  <si>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</si>
  <si>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</si>
  <si>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</si>
  <si>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</si>
  <si>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</si>
  <si>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</si>
  <si>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</si>
  <si>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</si>
  <si>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</si>
  <si>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</si>
  <si>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</si>
  <si>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</si>
  <si>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</si>
  <si>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</si>
  <si>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</si>
  <si>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</si>
  <si>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</si>
  <si>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</si>
  <si>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</si>
  <si>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</si>
  <si>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</si>
  <si>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</si>
  <si>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</si>
  <si>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</si>
  <si>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</si>
  <si>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</si>
  <si>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</si>
  <si>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</si>
  <si>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</si>
  <si>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</si>
  <si>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</si>
  <si>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</si>
  <si>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</si>
  <si>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</si>
  <si>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</si>
  <si>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</si>
  <si>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</si>
  <si>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</si>
  <si>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</si>
  <si>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</si>
  <si>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</si>
  <si>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</si>
  <si>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</si>
  <si>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</si>
  <si>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</si>
  <si>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</si>
  <si>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</si>
  <si>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</si>
  <si>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</si>
  <si>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</si>
  <si>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</si>
  <si>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</si>
  <si>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</si>
  <si>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</si>
  <si>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</si>
  <si>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</si>
  <si>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</si>
  <si>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</si>
  <si>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</si>
  <si>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</si>
  <si>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</si>
  <si>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</si>
  <si>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</si>
  <si>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</si>
  <si>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</si>
  <si>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</si>
  <si>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</si>
  <si>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</si>
  <si>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</si>
  <si>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</si>
  <si>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</si>
  <si>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</si>
  <si>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</si>
  <si>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</si>
  <si>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</si>
  <si>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</si>
  <si>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</si>
  <si>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</si>
  <si>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</si>
  <si>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</si>
  <si>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</si>
  <si>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</si>
  <si>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</si>
  <si>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</si>
  <si>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</si>
  <si>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</si>
  <si>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</si>
  <si>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</si>
  <si>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</si>
  <si>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</si>
  <si>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</si>
  <si>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</si>
  <si>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</si>
  <si>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</si>
  <si>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</si>
  <si>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</si>
  <si>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</si>
  <si>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</si>
  <si>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</si>
  <si>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</si>
  <si>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</si>
  <si>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</si>
  <si>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</si>
  <si>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</si>
  <si>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</si>
  <si>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</si>
  <si>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</si>
  <si>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</si>
  <si>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</si>
  <si>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</si>
  <si>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</si>
  <si>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</si>
  <si>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</si>
  <si>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</si>
  <si>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</si>
  <si>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</si>
  <si>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</si>
  <si>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</si>
  <si>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</si>
  <si>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</si>
  <si>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</si>
  <si>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</si>
  <si>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</si>
  <si>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</si>
  <si>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</si>
  <si>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</si>
  <si>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</si>
  <si>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</si>
  <si>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</si>
  <si>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</si>
  <si>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</si>
  <si>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</si>
  <si>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</si>
  <si>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</si>
  <si>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</si>
  <si>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</si>
  <si>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</si>
  <si>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</si>
  <si>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</si>
  <si>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</si>
  <si>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</si>
  <si>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</si>
  <si>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</si>
  <si>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</si>
  <si>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</si>
  <si>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</si>
  <si>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</si>
  <si>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</si>
  <si>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</si>
  <si>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</si>
  <si>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</si>
  <si>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</si>
  <si>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</si>
  <si>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</si>
  <si>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</si>
  <si>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</si>
  <si>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</si>
  <si>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</si>
  <si>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</si>
  <si>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</si>
  <si>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</si>
  <si>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</si>
  <si>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</si>
  <si>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</si>
  <si>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</si>
  <si>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</si>
  <si>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</si>
  <si>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</si>
  <si>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</si>
  <si>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</si>
  <si>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</si>
  <si>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</si>
  <si>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</si>
  <si>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</si>
  <si>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</si>
  <si>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</si>
  <si>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</si>
  <si>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</si>
  <si>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</si>
  <si>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</si>
  <si>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</si>
  <si>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</si>
  <si>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</si>
  <si>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</si>
  <si>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</si>
  <si>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</si>
  <si>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</si>
  <si>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</si>
  <si>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</si>
  <si>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</si>
  <si>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</si>
  <si>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</si>
  <si>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</si>
  <si>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</si>
  <si>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</si>
  <si>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</si>
  <si>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</si>
  <si>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</si>
  <si>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</si>
  <si>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</si>
  <si>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</si>
  <si>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</si>
  <si>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</si>
  <si>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</si>
  <si>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</si>
  <si>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</si>
  <si>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</si>
  <si>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</si>
  <si>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</si>
  <si>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</si>
  <si>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</si>
  <si>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</si>
  <si>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</si>
  <si>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</si>
  <si>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</si>
  <si>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</si>
  <si>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</si>
  <si>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</si>
  <si>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</si>
  <si>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</si>
  <si>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</si>
  <si>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</si>
  <si>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</si>
  <si>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</si>
  <si>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</si>
  <si>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</si>
  <si>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</si>
  <si>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</si>
  <si>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</si>
  <si>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</si>
  <si>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</si>
  <si>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</si>
  <si>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</si>
  <si>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</si>
  <si>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</si>
  <si>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</si>
  <si>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</si>
  <si>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</si>
  <si>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</si>
  <si>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</si>
  <si>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</si>
  <si>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</si>
  <si>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</si>
  <si>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</si>
  <si>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</si>
  <si>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</si>
  <si>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</si>
  <si>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</si>
  <si>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</si>
  <si>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</si>
  <si>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</si>
  <si>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</si>
  <si>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</si>
  <si>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</si>
  <si>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</si>
  <si>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</si>
  <si>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</si>
  <si>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</si>
  <si>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</si>
  <si>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</si>
  <si>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</si>
  <si>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</si>
  <si>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</si>
  <si>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</si>
  <si>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</si>
  <si>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</si>
  <si>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</si>
  <si>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</si>
  <si>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</si>
  <si>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</si>
  <si>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</si>
  <si>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</si>
  <si>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</si>
  <si>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</si>
  <si>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</si>
  <si>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</si>
  <si>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</si>
  <si>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</si>
  <si>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</si>
  <si>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</si>
  <si>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</si>
  <si>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</si>
  <si>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</si>
  <si>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</si>
  <si>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</si>
  <si>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</si>
  <si>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</si>
  <si>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</si>
  <si>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</si>
  <si>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</si>
  <si>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</si>
  <si>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</si>
  <si>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</si>
  <si>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</si>
  <si>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</si>
  <si>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</si>
  <si>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</si>
  <si>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</si>
  <si>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</si>
  <si>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</si>
  <si>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</si>
  <si>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</si>
  <si>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</si>
  <si>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</si>
  <si>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</si>
  <si>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</si>
  <si>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</si>
  <si>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</si>
  <si>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</si>
  <si>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</si>
  <si>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</si>
  <si>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</si>
  <si>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</si>
  <si>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</si>
  <si>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</si>
  <si>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</si>
  <si>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</si>
  <si>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</si>
  <si>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</si>
  <si>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</si>
  <si>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</si>
  <si>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</si>
  <si>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</si>
  <si>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</si>
  <si>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</si>
  <si>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</si>
  <si>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</si>
  <si>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</si>
  <si>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</si>
  <si>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</si>
  <si>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</si>
  <si>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</si>
  <si>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</si>
  <si>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</si>
  <si>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</si>
  <si>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</si>
  <si>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</si>
  <si>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</si>
  <si>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</si>
  <si>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</si>
  <si>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</si>
  <si>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</si>
  <si>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</si>
  <si>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</si>
  <si>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</si>
  <si>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</si>
  <si>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</si>
  <si>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</si>
  <si>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</si>
  <si>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</si>
  <si>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</si>
  <si>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</si>
  <si>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</si>
  <si>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</si>
  <si>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</si>
  <si>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</si>
  <si>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</si>
  <si>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</si>
  <si>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</si>
  <si>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</si>
  <si>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</si>
  <si>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</si>
  <si>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</si>
  <si>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</si>
  <si>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</si>
  <si>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</si>
  <si>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</si>
  <si>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</si>
  <si>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</si>
  <si>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</si>
  <si>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</si>
  <si>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</si>
  <si>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</si>
  <si>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</si>
  <si>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</si>
  <si>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</si>
  <si>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</si>
  <si>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</si>
  <si>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</si>
  <si>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</si>
  <si>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</si>
  <si>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</si>
  <si>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</si>
  <si>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</si>
  <si>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</si>
  <si>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</si>
  <si>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</si>
  <si>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</si>
  <si>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</si>
  <si>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</si>
  <si>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</si>
  <si>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</si>
  <si>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</si>
  <si>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</si>
  <si>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</si>
  <si>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</si>
  <si>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</si>
  <si>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</si>
  <si>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</si>
  <si>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</si>
  <si>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</si>
  <si>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</si>
  <si>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</si>
  <si>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</si>
  <si>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</si>
  <si>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</si>
  <si>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</si>
  <si>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</si>
  <si>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</si>
  <si>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</si>
  <si>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</si>
  <si>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</si>
  <si>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</si>
  <si>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</si>
  <si>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</si>
  <si>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</si>
  <si>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</si>
  <si>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</si>
  <si>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</si>
  <si>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</si>
  <si>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</si>
  <si>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</si>
  <si>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</si>
  <si>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</si>
  <si>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</si>
  <si>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</si>
  <si>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</si>
  <si>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</si>
  <si>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</si>
  <si>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</si>
  <si>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</si>
  <si>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</si>
  <si>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</si>
  <si>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</si>
  <si>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</si>
  <si>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</si>
  <si>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</si>
  <si>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</si>
  <si>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</si>
  <si>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</si>
  <si>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</si>
  <si>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</si>
  <si>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</si>
  <si>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</si>
  <si>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</si>
  <si>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</si>
  <si>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</si>
  <si>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</si>
  <si>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</si>
  <si>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</si>
  <si>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</si>
  <si>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</si>
  <si>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</si>
  <si>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</si>
  <si>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</si>
  <si>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</si>
  <si>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</si>
  <si>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</si>
  <si>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</si>
  <si>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</si>
  <si>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</si>
  <si>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</si>
  <si>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</si>
  <si>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</si>
  <si>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</si>
  <si>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</si>
  <si>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</si>
  <si>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</si>
  <si>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</si>
  <si>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</si>
  <si>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</si>
  <si>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</si>
  <si>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</si>
  <si>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</si>
  <si>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</si>
  <si>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</si>
  <si>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</si>
  <si>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</si>
  <si>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</si>
  <si>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</si>
  <si>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</si>
  <si>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</si>
  <si>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</si>
  <si>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</si>
  <si>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</si>
  <si>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</si>
  <si>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</si>
  <si>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</si>
  <si>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</si>
  <si>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</si>
  <si>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</si>
  <si>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</si>
  <si>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</si>
  <si>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</si>
  <si>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</si>
  <si>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</si>
  <si>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</si>
  <si>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</si>
  <si>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</si>
  <si>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</si>
  <si>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</si>
  <si>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</si>
  <si>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</si>
  <si>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</si>
  <si>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</si>
  <si>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</si>
  <si>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</si>
  <si>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</si>
  <si>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</si>
  <si>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</si>
  <si>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</si>
  <si>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</si>
  <si>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</si>
  <si>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</si>
  <si>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</si>
  <si>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</si>
  <si>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</si>
  <si>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</si>
  <si>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</si>
  <si>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</si>
  <si>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</si>
  <si>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</si>
  <si>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</si>
  <si>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</si>
  <si>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</si>
  <si>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</si>
  <si>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</si>
  <si>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</si>
  <si>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</si>
  <si>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</si>
  <si>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</si>
  <si>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</si>
  <si>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</si>
  <si>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</si>
  <si>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</si>
  <si>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</si>
  <si>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</si>
  <si>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</si>
  <si>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</si>
  <si>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</si>
  <si>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</si>
  <si>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</si>
  <si>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</si>
  <si>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</si>
  <si>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</si>
  <si>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</si>
  <si>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</si>
  <si>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</si>
  <si>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</si>
  <si>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</si>
  <si>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</si>
  <si>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</si>
  <si>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</si>
  <si>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</si>
  <si>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</si>
  <si>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</si>
  <si>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</si>
  <si>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</si>
  <si>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</si>
  <si>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</si>
  <si>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</si>
  <si>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</si>
  <si>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</si>
  <si>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</si>
  <si>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</si>
  <si>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</si>
  <si>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</si>
  <si>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</si>
  <si>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</si>
  <si>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</si>
  <si>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</si>
  <si>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</si>
  <si>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</si>
  <si>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</si>
  <si>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</si>
  <si>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</si>
  <si>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</si>
  <si>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</si>
  <si>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</si>
  <si>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</si>
  <si>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</si>
  <si>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</si>
  <si>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</si>
  <si>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</si>
  <si>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</si>
  <si>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</si>
  <si>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</si>
  <si>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</si>
  <si>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</si>
  <si>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</si>
  <si>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</si>
  <si>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</si>
  <si>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</si>
  <si>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</si>
  <si>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</si>
  <si>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</si>
  <si>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</si>
  <si>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</si>
  <si>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</si>
  <si>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</si>
  <si>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</si>
  <si>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</si>
  <si>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</si>
  <si>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</si>
  <si>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</si>
  <si>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</si>
  <si>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</si>
  <si>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</si>
  <si>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</si>
  <si>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</si>
  <si>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</si>
  <si>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</si>
  <si>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</si>
  <si>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</si>
  <si>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</si>
  <si>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</si>
  <si>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</si>
  <si>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</si>
  <si>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</si>
  <si>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</si>
  <si>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</si>
  <si>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</si>
  <si>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</si>
  <si>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</si>
  <si>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</si>
  <si>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</si>
  <si>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</si>
  <si>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</si>
  <si>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</si>
  <si>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</si>
  <si>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</si>
  <si>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</si>
  <si>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</si>
  <si>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</si>
  <si>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</si>
  <si>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</si>
  <si>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</si>
  <si>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</si>
  <si>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</si>
  <si>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</si>
  <si>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</si>
  <si>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</si>
  <si>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</si>
  <si>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</si>
  <si>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</si>
  <si>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</si>
  <si>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</si>
  <si>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</si>
  <si>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</si>
  <si>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</si>
  <si>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</si>
  <si>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</si>
  <si>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</si>
  <si>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</si>
  <si>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</si>
  <si>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</si>
  <si>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</si>
  <si>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</si>
  <si>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</si>
  <si>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</si>
  <si>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</si>
  <si>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</si>
  <si>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</si>
  <si>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</si>
  <si>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</si>
  <si>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</si>
  <si>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</si>
  <si>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</si>
  <si>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</si>
  <si>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</si>
  <si>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</si>
  <si>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</si>
  <si>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</si>
  <si>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</si>
  <si>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</si>
  <si>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</si>
  <si>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</si>
  <si>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</si>
  <si>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</si>
  <si>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</si>
  <si>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</si>
  <si>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</si>
  <si>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</si>
  <si>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</si>
  <si>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</si>
  <si>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</si>
  <si>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</si>
  <si>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</si>
  <si>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</si>
  <si>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</si>
  <si>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</si>
  <si>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</si>
  <si>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</si>
  <si>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</si>
  <si>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</si>
  <si>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</si>
  <si>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</si>
  <si>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</si>
  <si>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</si>
  <si>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</si>
  <si>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</si>
  <si>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</si>
  <si>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</si>
  <si>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</si>
  <si>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</si>
  <si>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</si>
  <si>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</si>
  <si>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</si>
  <si>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</si>
  <si>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</si>
  <si>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</si>
  <si>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</si>
  <si>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</si>
  <si>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</si>
  <si>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</si>
  <si>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</si>
  <si>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</si>
  <si>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</si>
  <si>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</si>
  <si>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</si>
  <si>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</si>
  <si>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</si>
  <si>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</si>
  <si>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</si>
  <si>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</si>
  <si>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</si>
  <si>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</si>
  <si>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</si>
  <si>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</si>
  <si>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</si>
  <si>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</si>
  <si>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</si>
  <si>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</si>
  <si>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</si>
  <si>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</si>
  <si>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</si>
  <si>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</si>
  <si>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</si>
  <si>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</si>
  <si>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</si>
  <si>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</si>
  <si>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</si>
  <si>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</si>
  <si>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</si>
  <si>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</si>
  <si>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</si>
  <si>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</si>
  <si>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</si>
  <si>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</si>
  <si>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</si>
  <si>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</si>
  <si>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</si>
  <si>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</si>
  <si>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</si>
  <si>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</si>
  <si>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</si>
  <si>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</si>
  <si>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</si>
  <si>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</si>
  <si>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</si>
  <si>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</si>
  <si>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</si>
  <si>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</si>
  <si>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</si>
  <si>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</si>
  <si>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</si>
  <si>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</si>
  <si>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</si>
  <si>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</si>
  <si>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</si>
  <si>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</si>
  <si>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</si>
  <si>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</si>
  <si>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</si>
  <si>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</si>
  <si>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</si>
  <si>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</si>
  <si>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</si>
  <si>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</si>
  <si>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</si>
  <si>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</si>
  <si>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</si>
  <si>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</si>
  <si>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</si>
  <si>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</si>
  <si>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</si>
  <si>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</si>
  <si>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</si>
  <si>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</si>
  <si>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</si>
  <si>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</si>
  <si>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</si>
  <si>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</si>
  <si>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</si>
  <si>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</si>
  <si>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</si>
  <si>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</si>
  <si>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</si>
  <si>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</si>
  <si>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</si>
  <si>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</si>
  <si>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</si>
  <si>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</si>
  <si>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</si>
  <si>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</si>
  <si>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</si>
  <si>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</si>
  <si>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</si>
  <si>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</si>
  <si>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</si>
  <si>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</si>
  <si>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</si>
  <si>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</si>
  <si>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</si>
  <si>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</si>
  <si>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</si>
  <si>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</si>
  <si>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</si>
  <si>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</si>
  <si>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</si>
  <si>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</si>
  <si>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</si>
  <si>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</si>
  <si>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</si>
  <si>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</si>
  <si>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</si>
  <si>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</si>
  <si>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</si>
  <si>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</si>
  <si>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</si>
  <si>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</si>
  <si>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</si>
  <si>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</si>
  <si>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</si>
  <si>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</si>
  <si>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</si>
  <si>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</si>
  <si>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</si>
  <si>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</si>
  <si>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</si>
  <si>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</si>
  <si>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</si>
  <si>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</si>
  <si>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</si>
  <si>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</si>
  <si>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</si>
  <si>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</si>
  <si>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</si>
  <si>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</si>
  <si>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</si>
  <si>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</si>
  <si>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</si>
  <si>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</si>
  <si>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</si>
  <si>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</si>
  <si>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</si>
  <si>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</si>
  <si>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</si>
  <si>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</si>
  <si>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</si>
  <si>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</si>
  <si>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</si>
  <si>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</si>
  <si>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</si>
  <si>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</si>
  <si>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</si>
  <si>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</si>
  <si>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</si>
  <si>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</si>
  <si>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</si>
  <si>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</si>
  <si>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</si>
  <si>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</si>
  <si>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</si>
  <si>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</si>
  <si>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</si>
  <si>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</si>
  <si>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</si>
  <si>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</si>
  <si>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</si>
  <si>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</si>
  <si>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</si>
  <si>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</si>
  <si>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</si>
  <si>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</si>
  <si>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</si>
  <si>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</si>
  <si>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</si>
  <si>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</si>
  <si>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</si>
  <si>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</si>
  <si>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</si>
  <si>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</si>
  <si>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</si>
  <si>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</si>
  <si>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</si>
  <si>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</si>
  <si>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</si>
  <si>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</si>
  <si>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</si>
  <si>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</si>
  <si>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</si>
  <si>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</si>
  <si>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</si>
  <si>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</si>
  <si>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</si>
  <si>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</si>
  <si>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</si>
  <si>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</si>
  <si>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</si>
  <si>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</si>
  <si>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</si>
  <si>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</si>
  <si>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</si>
  <si>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</si>
  <si>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</si>
  <si>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</si>
  <si>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</si>
  <si>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</si>
  <si>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</si>
  <si>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</si>
  <si>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</si>
  <si>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</si>
  <si>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</si>
  <si>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</si>
  <si>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</si>
  <si>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</si>
  <si>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</si>
  <si>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</si>
  <si>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</si>
  <si>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</si>
  <si>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</si>
  <si>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</si>
  <si>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</si>
  <si>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</si>
  <si>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</si>
  <si>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</si>
  <si>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</si>
  <si>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</si>
  <si>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</si>
  <si>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</si>
  <si>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</si>
  <si>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</si>
  <si>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</si>
  <si>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</si>
  <si>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</si>
  <si>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</si>
  <si>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</si>
  <si>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</si>
  <si>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</si>
  <si>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</si>
  <si>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</si>
  <si>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</si>
  <si>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</si>
  <si>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</si>
  <si>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</si>
  <si>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</si>
  <si>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</si>
  <si>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</si>
  <si>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</si>
  <si>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</si>
  <si>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</si>
  <si>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</si>
  <si>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</si>
  <si>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</si>
  <si>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</si>
  <si>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</si>
  <si>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</si>
  <si>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</si>
  <si>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</si>
  <si>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</si>
  <si>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</si>
  <si>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</si>
  <si>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</si>
  <si>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</si>
  <si>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</si>
  <si>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</si>
  <si>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</si>
  <si>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</si>
  <si>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</si>
  <si>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</si>
  <si>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</si>
  <si>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</si>
  <si>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</si>
  <si>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</si>
  <si>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</si>
  <si>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</si>
  <si>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</si>
  <si>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</si>
  <si>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</si>
  <si>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</si>
  <si>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</si>
  <si>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</si>
  <si>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</si>
  <si>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</si>
  <si>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</si>
  <si>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</si>
  <si>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</si>
  <si>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</si>
  <si>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</si>
  <si>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</si>
  <si>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</si>
  <si>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</si>
  <si>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</si>
  <si>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</si>
  <si>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</si>
  <si>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</si>
  <si>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</si>
  <si>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</si>
  <si>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</si>
  <si>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</si>
  <si>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</si>
  <si>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</si>
  <si>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</si>
  <si>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</si>
  <si>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</si>
  <si>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</si>
  <si>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</si>
  <si>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</si>
  <si>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</si>
  <si>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</si>
  <si>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</si>
  <si>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</si>
  <si>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</si>
  <si>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</si>
  <si>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</si>
  <si>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</si>
  <si>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</si>
  <si>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</si>
  <si>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</si>
  <si>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</si>
  <si>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</si>
  <si>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</si>
  <si>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</si>
  <si>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</si>
  <si>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</si>
  <si>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</si>
  <si>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</si>
  <si>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</si>
  <si>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</si>
  <si>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</si>
  <si>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</si>
  <si>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</si>
  <si>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</si>
  <si>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</si>
  <si>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</si>
  <si>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</si>
  <si>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</si>
  <si>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</si>
  <si>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</si>
  <si>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</si>
  <si>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</si>
  <si>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</si>
  <si>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</si>
  <si>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</si>
  <si>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</si>
  <si>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</si>
  <si>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</si>
  <si>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</si>
  <si>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</si>
  <si>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</si>
  <si>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</si>
  <si>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</si>
  <si>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</si>
  <si>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</si>
  <si>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</si>
  <si>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</si>
  <si>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</si>
  <si>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</si>
  <si>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</si>
  <si>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</si>
  <si>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</si>
  <si>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</si>
  <si>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</si>
  <si>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</si>
  <si>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</si>
  <si>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</si>
  <si>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</si>
  <si>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</si>
  <si>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</si>
  <si>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</si>
  <si>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</si>
  <si>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</si>
  <si>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</si>
  <si>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</si>
  <si>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</si>
  <si>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</si>
  <si>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</si>
  <si>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</si>
  <si>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</si>
  <si>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</si>
  <si>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</si>
  <si>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</si>
  <si>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</si>
  <si>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</si>
  <si>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</si>
  <si>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</si>
  <si>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</si>
  <si>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</si>
  <si>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</si>
  <si>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</si>
  <si>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</si>
  <si>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</si>
  <si>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</si>
  <si>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</si>
  <si>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</si>
  <si>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</si>
  <si>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</si>
  <si>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</si>
  <si>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</si>
  <si>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</si>
  <si>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</si>
  <si>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</si>
  <si>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</si>
  <si>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</si>
  <si>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</si>
  <si>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</si>
  <si>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</si>
  <si>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</si>
  <si>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</si>
  <si>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</si>
  <si>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</si>
  <si>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</si>
  <si>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</si>
  <si>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</si>
  <si>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</si>
  <si>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</si>
  <si>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</si>
  <si>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</si>
  <si>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</si>
  <si>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</si>
  <si>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</si>
  <si>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</si>
  <si>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</si>
  <si>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</si>
  <si>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</si>
  <si>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</si>
  <si>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</si>
  <si>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</si>
  <si>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</si>
  <si>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</si>
  <si>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</si>
  <si>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</si>
  <si>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</si>
  <si>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</si>
  <si>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</si>
  <si>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</si>
  <si>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</si>
  <si>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</si>
  <si>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</si>
  <si>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</si>
  <si>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</si>
  <si>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</si>
  <si>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</si>
  <si>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</si>
  <si>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</si>
  <si>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</si>
  <si>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</si>
  <si>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</si>
  <si>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</si>
  <si>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</si>
  <si>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</si>
  <si>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</si>
  <si>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</si>
  <si>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</si>
  <si>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</si>
  <si>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</si>
  <si>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</si>
  <si>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</si>
  <si>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</si>
  <si>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</si>
  <si>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</si>
  <si>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</si>
  <si>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</si>
  <si>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</si>
  <si>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</si>
  <si>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</si>
  <si>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</si>
  <si>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</si>
  <si>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</si>
  <si>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</si>
  <si>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</si>
  <si>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</si>
  <si>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</si>
  <si>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</si>
  <si>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</si>
  <si>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</si>
  <si>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</si>
  <si>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</si>
  <si>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</si>
  <si>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</si>
  <si>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</si>
  <si>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</si>
  <si>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</si>
  <si>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</si>
  <si>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</si>
  <si>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</si>
  <si>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</si>
  <si>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</si>
  <si>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</si>
  <si>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</si>
  <si>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</si>
  <si>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</si>
  <si>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</si>
  <si>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</si>
  <si>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</si>
  <si>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</si>
  <si>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</si>
  <si>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</si>
  <si>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</si>
  <si>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</si>
  <si>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</si>
  <si>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</si>
  <si>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</si>
  <si>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</si>
  <si>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</si>
  <si>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</si>
  <si>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</si>
  <si>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</si>
  <si>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</si>
  <si>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</si>
  <si>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</si>
  <si>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</si>
  <si>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</si>
  <si>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</si>
  <si>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</si>
  <si>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</si>
  <si>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</si>
  <si>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</si>
  <si>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</si>
  <si>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</si>
  <si>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</si>
  <si>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</si>
  <si>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</si>
  <si>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</si>
  <si>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</si>
  <si>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</si>
  <si>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</si>
  <si>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</si>
  <si>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</si>
  <si>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</si>
  <si>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</si>
  <si>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</si>
  <si>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</si>
  <si>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</si>
  <si>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</si>
  <si>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</si>
  <si>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</si>
  <si>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</si>
  <si>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</si>
  <si>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</si>
  <si>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</si>
  <si>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</si>
  <si>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</si>
  <si>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</si>
  <si>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</si>
  <si>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</si>
  <si>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</si>
  <si>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</si>
  <si>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</si>
  <si>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</si>
  <si>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</si>
  <si>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</si>
  <si>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</si>
  <si>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</si>
  <si>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</si>
  <si>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</si>
  <si>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</si>
  <si>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</si>
  <si>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</si>
  <si>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</si>
  <si>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</si>
  <si>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</si>
  <si>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</si>
  <si>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</si>
  <si>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</si>
  <si>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</si>
  <si>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</si>
  <si>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</si>
  <si>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</si>
  <si>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</si>
  <si>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</si>
  <si>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</si>
  <si>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</si>
  <si>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</si>
  <si>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</si>
  <si>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</si>
  <si>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</si>
  <si>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</si>
  <si>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</si>
  <si>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</si>
  <si>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</si>
  <si>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</si>
  <si>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</si>
  <si>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</si>
  <si>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</si>
  <si>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</si>
  <si>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</si>
  <si>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</si>
  <si>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</si>
  <si>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</si>
  <si>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</si>
  <si>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</si>
  <si>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</si>
  <si>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</si>
  <si>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</si>
  <si>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</si>
  <si>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</si>
  <si>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</si>
  <si>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</si>
  <si>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</si>
  <si>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</si>
  <si>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</si>
  <si>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</si>
  <si>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</si>
  <si>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</si>
  <si>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</si>
  <si>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</si>
  <si>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</si>
  <si>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</si>
  <si>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</si>
  <si>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</si>
  <si>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</si>
  <si>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</si>
  <si>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</si>
  <si>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</si>
  <si>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</si>
  <si>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</si>
  <si>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</si>
  <si>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</si>
  <si>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</si>
  <si>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</si>
  <si>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</si>
  <si>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</si>
  <si>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</si>
  <si>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</si>
  <si>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</si>
  <si>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</si>
  <si>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</si>
  <si>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</si>
  <si>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</si>
  <si>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</si>
  <si>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</si>
  <si>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</si>
  <si>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</si>
  <si>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</si>
  <si>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</si>
  <si>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</si>
  <si>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</si>
  <si>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</si>
  <si>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</si>
  <si>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</si>
  <si>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</si>
  <si>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</si>
  <si>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</si>
  <si>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</si>
  <si>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</si>
  <si>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</si>
  <si>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</si>
  <si>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</si>
  <si>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</si>
  <si>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</si>
  <si>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</si>
  <si>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</si>
  <si>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</si>
  <si>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</si>
  <si>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</si>
  <si>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</si>
  <si>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</si>
  <si>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</si>
  <si>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</si>
  <si>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</si>
  <si>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</si>
  <si>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</si>
  <si>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</si>
  <si>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</si>
  <si>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</si>
  <si>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</si>
  <si>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</si>
  <si>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</si>
  <si>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</si>
  <si>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</si>
  <si>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</si>
  <si>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</si>
  <si>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</si>
  <si>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</si>
  <si>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</si>
  <si>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</si>
  <si>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</si>
  <si>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</si>
  <si>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</si>
  <si>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</si>
  <si>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</si>
  <si>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</si>
  <si>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</si>
  <si>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</si>
  <si>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</si>
  <si>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</si>
  <si>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</si>
  <si>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</si>
  <si>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</si>
  <si>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</si>
  <si>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</si>
  <si>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</si>
  <si>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</si>
  <si>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</si>
  <si>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</si>
  <si>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</si>
  <si>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</si>
  <si>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</si>
  <si>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</si>
  <si>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</si>
  <si>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</si>
  <si>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</si>
  <si>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</si>
  <si>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</si>
  <si>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</si>
  <si>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</si>
  <si>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</si>
  <si>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</si>
  <si>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</si>
  <si>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</si>
  <si>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</si>
  <si>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</si>
  <si>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</si>
  <si>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</si>
  <si>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</si>
  <si>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</si>
  <si>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</si>
  <si>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</si>
  <si>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</si>
  <si>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</si>
  <si>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</si>
  <si>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</si>
  <si>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</si>
  <si>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</si>
  <si>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</si>
  <si>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</si>
  <si>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</si>
  <si>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</si>
  <si>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</si>
  <si>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</si>
  <si>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</si>
  <si>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</si>
  <si>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</si>
  <si>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</si>
  <si>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</si>
  <si>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</si>
  <si>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</si>
  <si>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</si>
  <si>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</si>
  <si>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</si>
  <si>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</si>
  <si>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</si>
  <si>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</si>
  <si>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</si>
  <si>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</si>
  <si>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</si>
  <si>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</si>
  <si>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</si>
  <si>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</si>
  <si>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</si>
  <si>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</si>
  <si>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</si>
  <si>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</si>
  <si>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</si>
  <si>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</si>
  <si>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</si>
  <si>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</si>
  <si>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</si>
  <si>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</si>
  <si>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</si>
  <si>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</si>
  <si>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</si>
  <si>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</si>
  <si>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</si>
  <si>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</si>
  <si>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</si>
  <si>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</si>
  <si>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</si>
  <si>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</si>
  <si>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</si>
  <si>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</si>
  <si>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</si>
  <si>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</si>
  <si>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</si>
  <si>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</si>
  <si>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</si>
  <si>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</si>
  <si>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</si>
  <si>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</si>
  <si>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</si>
  <si>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</si>
  <si>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</si>
  <si>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</si>
  <si>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</si>
  <si>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</si>
  <si>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</si>
  <si>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</si>
  <si>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</si>
  <si>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</si>
  <si>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</si>
  <si>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</si>
  <si>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</si>
  <si>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</si>
  <si>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</si>
  <si>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</si>
  <si>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</si>
  <si>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</si>
  <si>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</si>
  <si>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</si>
  <si>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</si>
  <si>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</si>
  <si>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</si>
  <si>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</si>
  <si>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</si>
  <si>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</si>
  <si>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</si>
  <si>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</si>
  <si>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</si>
  <si>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</si>
  <si>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</si>
  <si>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</si>
  <si>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</si>
  <si>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</si>
  <si>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</si>
  <si>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</si>
  <si>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</si>
  <si>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</si>
  <si>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</si>
  <si>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</si>
  <si>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</si>
  <si>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</si>
  <si>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</si>
  <si>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</si>
  <si>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</si>
  <si>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</si>
  <si>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</si>
  <si>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</si>
  <si>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</si>
  <si>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</si>
  <si>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</si>
  <si>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</si>
  <si>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</si>
  <si>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</si>
  <si>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</si>
  <si>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</si>
  <si>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</si>
  <si>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</si>
  <si>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</si>
  <si>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</si>
  <si>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</si>
  <si>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</si>
  <si>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</si>
  <si>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</si>
  <si>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</si>
  <si>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</si>
  <si>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</si>
  <si>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</si>
  <si>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</si>
  <si>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</si>
  <si>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</si>
  <si>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</si>
  <si>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</si>
  <si>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</si>
  <si>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</si>
  <si>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</si>
  <si>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</si>
  <si>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</si>
  <si>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</si>
  <si>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</si>
  <si>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</si>
  <si>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</si>
  <si>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</si>
  <si>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</si>
  <si>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</si>
  <si>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</si>
  <si>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</si>
  <si>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</si>
  <si>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</si>
  <si>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</si>
  <si>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</si>
  <si>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</si>
  <si>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</si>
  <si>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</si>
  <si>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</si>
  <si>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</si>
  <si>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</si>
  <si>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</si>
  <si>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</si>
  <si>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</si>
  <si>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</si>
  <si>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</si>
  <si>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</si>
  <si>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</si>
  <si>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</si>
  <si>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</si>
  <si>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</si>
  <si>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</si>
  <si>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</si>
  <si>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</si>
  <si>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</si>
  <si>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</si>
  <si>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</si>
  <si>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</si>
  <si>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</si>
  <si>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</si>
  <si>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</si>
  <si>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</si>
  <si>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</si>
  <si>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</si>
  <si>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</si>
  <si>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</si>
  <si>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</si>
  <si>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</si>
  <si>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</si>
  <si>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</si>
  <si>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</si>
  <si>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</si>
  <si>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</si>
  <si>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</si>
  <si>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</si>
  <si>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</si>
  <si>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</si>
  <si>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</si>
  <si>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</si>
  <si>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</si>
  <si>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</si>
  <si>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</si>
  <si>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</si>
  <si>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</si>
  <si>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</si>
  <si>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</si>
  <si>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</si>
  <si>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</si>
  <si>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</si>
  <si>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</si>
  <si>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</si>
  <si>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</si>
  <si>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</si>
  <si>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</si>
  <si>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</si>
  <si>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</si>
  <si>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</si>
  <si>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</si>
  <si>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</si>
  <si>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</si>
  <si>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</si>
  <si>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</si>
  <si>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</si>
  <si>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</si>
  <si>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</si>
  <si>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</si>
  <si>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</si>
  <si>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</si>
  <si>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</si>
  <si>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</si>
  <si>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</si>
  <si>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</si>
  <si>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</si>
  <si>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</si>
  <si>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</si>
  <si>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</si>
  <si>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</si>
  <si>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</si>
  <si>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</si>
  <si>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</si>
  <si>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</si>
  <si>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</si>
  <si>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</si>
  <si>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</si>
  <si>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</si>
  <si>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</si>
  <si>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</si>
  <si>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</si>
  <si>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</si>
  <si>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</si>
  <si>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</si>
  <si>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</si>
  <si>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</si>
  <si>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</si>
  <si>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</si>
  <si>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</si>
  <si>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</si>
  <si>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</si>
  <si>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</si>
  <si>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</si>
  <si>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</si>
  <si>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</si>
  <si>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</si>
  <si>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</si>
  <si>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</si>
  <si>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</si>
  <si>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</si>
  <si>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</si>
  <si>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</si>
  <si>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</si>
  <si>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</si>
  <si>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</si>
  <si>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</si>
  <si>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</si>
  <si>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</si>
  <si>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</si>
  <si>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</si>
  <si>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</si>
  <si>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</si>
  <si>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</si>
  <si>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</si>
  <si>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</si>
  <si>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</si>
  <si>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</si>
  <si>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</si>
  <si>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</si>
  <si>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</si>
  <si>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</si>
  <si>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</si>
  <si>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</si>
  <si>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</si>
  <si>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</si>
  <si>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</si>
  <si>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</si>
  <si>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</si>
  <si>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</si>
  <si>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</si>
  <si>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</si>
  <si>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</si>
  <si>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</si>
  <si>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</si>
  <si>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</si>
  <si>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</si>
  <si>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</si>
  <si>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</si>
  <si>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</si>
  <si>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</si>
  <si>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</si>
  <si>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</si>
  <si>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</si>
  <si>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</si>
  <si>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</si>
  <si>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</si>
  <si>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</si>
  <si>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</si>
  <si>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</si>
  <si>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</si>
  <si>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</si>
  <si>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</si>
  <si>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</si>
  <si>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</si>
  <si>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</si>
  <si>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</si>
  <si>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</si>
  <si>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</si>
  <si>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</si>
  <si>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</si>
  <si>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</si>
  <si>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</si>
  <si>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</si>
  <si>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</si>
  <si>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</si>
  <si>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</si>
  <si>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</si>
  <si>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</si>
  <si>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</si>
  <si>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</si>
  <si>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</si>
  <si>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</si>
  <si>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</si>
  <si>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</si>
  <si>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</si>
  <si>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</si>
  <si>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</si>
  <si>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</si>
  <si>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</si>
  <si>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</si>
  <si>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</si>
  <si>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</si>
  <si>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</si>
  <si>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</si>
  <si>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</si>
  <si>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</si>
  <si>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</si>
  <si>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</si>
  <si>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</si>
  <si>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</si>
  <si>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</si>
  <si>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</si>
  <si>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</si>
  <si>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</si>
  <si>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</si>
  <si>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</si>
  <si>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</si>
  <si>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</si>
  <si>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</si>
  <si>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</si>
  <si>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</si>
  <si>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</si>
  <si>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</si>
  <si>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</si>
  <si>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</si>
  <si>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</si>
  <si>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</si>
  <si>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</si>
  <si>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</si>
  <si>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</si>
  <si>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</si>
  <si>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</si>
  <si>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</si>
  <si>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</si>
  <si>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</si>
  <si>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</si>
  <si>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</si>
  <si>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</si>
  <si>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</si>
  <si>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</si>
  <si>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</si>
  <si>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</si>
  <si>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</si>
  <si>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</si>
  <si>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</si>
  <si>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</si>
  <si>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</si>
  <si>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</si>
  <si>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</si>
  <si>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</si>
  <si>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</si>
  <si>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</si>
  <si>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</si>
  <si>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</si>
  <si>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</si>
  <si>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</si>
  <si>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</si>
  <si>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</si>
  <si>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</si>
  <si>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</si>
  <si>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</si>
  <si>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</si>
  <si>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</si>
  <si>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</si>
  <si>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</si>
  <si>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</si>
  <si>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</si>
  <si>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</si>
  <si>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</si>
  <si>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</si>
  <si>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</si>
  <si>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</si>
  <si>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</si>
  <si>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</si>
  <si>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</si>
  <si>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</si>
  <si>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</si>
  <si>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</si>
  <si>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</si>
  <si>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</si>
  <si>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</si>
  <si>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</si>
  <si>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</si>
  <si>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</si>
  <si>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</si>
  <si>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</si>
  <si>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</si>
  <si>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</si>
  <si>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</si>
  <si>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</si>
  <si>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</si>
  <si>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</si>
  <si>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</si>
  <si>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</si>
  <si>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</si>
  <si>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</si>
  <si>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</si>
  <si>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</si>
  <si>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</si>
  <si>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</si>
  <si>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</si>
  <si>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</si>
  <si>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</si>
  <si>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</si>
  <si>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</si>
  <si>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</si>
  <si>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</si>
  <si>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</si>
  <si>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</si>
  <si>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</si>
  <si>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</si>
  <si>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</si>
  <si>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</si>
  <si>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</si>
  <si>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</si>
  <si>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</si>
  <si>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</si>
  <si>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</si>
  <si>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</si>
  <si>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</si>
  <si>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</si>
  <si>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</si>
  <si>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</si>
  <si>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</si>
  <si>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</si>
  <si>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</si>
  <si>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</si>
  <si>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</si>
  <si>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</si>
  <si>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</si>
  <si>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</si>
  <si>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</si>
  <si>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</si>
  <si>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</si>
  <si>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</si>
  <si>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</si>
  <si>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</si>
  <si>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</si>
  <si>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</si>
  <si>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</si>
  <si>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</si>
  <si>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</si>
  <si>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</si>
  <si>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</si>
  <si>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</si>
  <si>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</si>
  <si>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</si>
  <si>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</si>
  <si>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</si>
  <si>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</si>
  <si>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</si>
  <si>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</si>
  <si>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</si>
  <si>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</si>
  <si>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</si>
  <si>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</si>
  <si>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</si>
  <si>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</si>
  <si>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</si>
  <si>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</si>
  <si>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</si>
  <si>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</si>
  <si>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</si>
  <si>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</si>
  <si>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</si>
  <si>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</si>
  <si>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</si>
  <si>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</si>
  <si>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</si>
  <si>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</si>
  <si>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</si>
  <si>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</si>
  <si>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</si>
  <si>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</si>
  <si>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</si>
  <si>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</si>
  <si>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</si>
  <si>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</si>
  <si>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</si>
  <si>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</si>
  <si>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</si>
  <si>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</si>
  <si>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</si>
  <si>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</si>
  <si>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</si>
  <si>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</si>
  <si>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</si>
  <si>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</si>
  <si>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</si>
  <si>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</si>
  <si>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</si>
  <si>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</si>
  <si>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</si>
  <si>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</si>
  <si>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</si>
  <si>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</si>
  <si>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</si>
  <si>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</si>
  <si>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</si>
  <si>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</si>
  <si>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</si>
  <si>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</si>
  <si>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</si>
  <si>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</si>
  <si>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</si>
  <si>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</si>
  <si>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</si>
  <si>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</si>
  <si>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</si>
  <si>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</si>
  <si>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</si>
  <si>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</si>
  <si>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</si>
  <si>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</si>
  <si>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</si>
  <si>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</si>
  <si>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</si>
  <si>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</si>
  <si>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</si>
  <si>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</si>
  <si>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</si>
  <si>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</si>
  <si>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</si>
  <si>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</si>
  <si>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</si>
  <si>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</si>
  <si>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</si>
  <si>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</si>
  <si>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</si>
  <si>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</si>
  <si>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</si>
  <si>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</si>
  <si>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</si>
  <si>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</si>
  <si>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</si>
  <si>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</si>
  <si>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</si>
  <si>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</si>
  <si>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</si>
  <si>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</si>
  <si>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</si>
  <si>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</si>
  <si>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</si>
  <si>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</si>
  <si>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</si>
  <si>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</si>
  <si>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</si>
  <si>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</si>
  <si>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</si>
  <si>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</si>
  <si>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</si>
  <si>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</si>
  <si>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</si>
  <si>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</si>
  <si>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</si>
  <si>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</si>
  <si>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</si>
  <si>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</si>
  <si>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</si>
  <si>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</si>
  <si>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</si>
  <si>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</si>
  <si>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</si>
  <si>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</si>
  <si>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</si>
  <si>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</si>
  <si>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</si>
  <si>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</si>
  <si>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</si>
  <si>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</si>
  <si>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</si>
  <si>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</si>
  <si>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</si>
  <si>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</si>
  <si>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</si>
  <si>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</si>
  <si>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</si>
  <si>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</si>
  <si>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</si>
  <si>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</si>
  <si>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</si>
  <si>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</si>
  <si>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</si>
  <si>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</si>
  <si>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</si>
  <si>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</si>
  <si>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</si>
  <si>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</si>
  <si>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</si>
  <si>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</si>
  <si>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</si>
  <si>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</si>
  <si>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</si>
  <si>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</si>
  <si>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</si>
  <si>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</si>
  <si>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</si>
  <si>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</si>
  <si>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</si>
  <si>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</si>
  <si>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</si>
  <si>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</si>
  <si>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</si>
  <si>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</si>
  <si>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</si>
  <si>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</si>
  <si>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</si>
  <si>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</si>
  <si>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</si>
  <si>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</si>
  <si>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</si>
  <si>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</si>
  <si>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</si>
  <si>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</si>
  <si>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</si>
  <si>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</si>
  <si>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</si>
  <si>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</si>
  <si>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</si>
  <si>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</si>
  <si>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</si>
  <si>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</si>
  <si>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</si>
  <si>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</si>
  <si>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</si>
  <si>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</si>
  <si>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</si>
  <si>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</si>
  <si>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</si>
  <si>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</si>
  <si>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</si>
  <si>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</si>
  <si>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</si>
  <si>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</si>
  <si>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</si>
  <si>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</si>
  <si>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</si>
  <si>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</si>
  <si>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</si>
  <si>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</si>
  <si>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</si>
  <si>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</si>
  <si>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</si>
  <si>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</si>
  <si>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</si>
  <si>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</si>
  <si>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</si>
  <si>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</si>
  <si>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</si>
  <si>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</si>
  <si>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</si>
  <si>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</si>
  <si>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</si>
  <si>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</si>
  <si>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</si>
  <si>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</si>
  <si>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</si>
  <si>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</si>
  <si>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</si>
  <si>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</si>
  <si>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</si>
  <si>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</si>
  <si>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</si>
  <si>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</si>
  <si>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</si>
  <si>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</si>
  <si>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</si>
  <si>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</si>
  <si>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</si>
  <si>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</si>
  <si>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</si>
  <si>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</si>
  <si>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</si>
  <si>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</si>
  <si>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</si>
  <si>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</si>
  <si>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</si>
  <si>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</si>
  <si>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</si>
  <si>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</si>
  <si>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</si>
  <si>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</si>
  <si>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</si>
  <si>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</si>
  <si>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</si>
  <si>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</si>
  <si>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</si>
  <si>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</si>
  <si>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</si>
  <si>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</si>
  <si>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</si>
  <si>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</si>
  <si>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</si>
  <si>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</si>
  <si>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</si>
  <si>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</si>
  <si>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</si>
  <si>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</si>
  <si>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</si>
  <si>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</si>
  <si>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</si>
  <si>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</si>
  <si>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</si>
  <si>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</si>
  <si>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</si>
  <si>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</si>
  <si>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</si>
  <si>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</si>
  <si>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</si>
  <si>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</si>
  <si>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</si>
  <si>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</si>
  <si>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</si>
  <si>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</si>
  <si>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</si>
  <si>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</si>
  <si>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</si>
  <si>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</si>
  <si>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</si>
  <si>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</si>
  <si>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</si>
  <si>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</si>
  <si>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</si>
  <si>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</si>
  <si>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</si>
  <si>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</si>
  <si>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</si>
  <si>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</si>
  <si>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</si>
  <si>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</si>
  <si>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</si>
  <si>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</si>
  <si>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</si>
  <si>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</si>
  <si>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</si>
  <si>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</si>
  <si>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</si>
  <si>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</si>
  <si>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</si>
  <si>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</si>
  <si>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</si>
  <si>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</si>
  <si>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</si>
  <si>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</si>
  <si>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</si>
  <si>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</si>
  <si>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</si>
  <si>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</si>
  <si>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</si>
  <si>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</si>
  <si>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</si>
  <si>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</si>
  <si>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</si>
  <si>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</si>
  <si>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</si>
  <si>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</si>
  <si>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</si>
  <si>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</si>
  <si>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</si>
  <si>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</si>
  <si>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</si>
  <si>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</si>
  <si>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</si>
  <si>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</si>
  <si>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</si>
  <si>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</si>
  <si>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</si>
  <si>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</si>
  <si>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</si>
  <si>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</si>
  <si>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</si>
  <si>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</si>
  <si>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</si>
  <si>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</si>
  <si>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</si>
  <si>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</si>
  <si>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</si>
  <si>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</si>
  <si>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</si>
  <si>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</si>
  <si>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</si>
  <si>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</si>
  <si>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</si>
  <si>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</si>
  <si>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</si>
  <si>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</si>
  <si>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</si>
  <si>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</si>
  <si>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</si>
  <si>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</si>
  <si>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</si>
  <si>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</si>
  <si>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</si>
  <si>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</si>
  <si>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</si>
  <si>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</si>
  <si>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</si>
  <si>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</si>
  <si>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</si>
  <si>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</si>
  <si>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</si>
  <si>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</si>
  <si>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</si>
  <si>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</si>
  <si>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</si>
  <si>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</si>
  <si>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</si>
  <si>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</si>
  <si>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</si>
  <si>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</si>
  <si>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</si>
  <si>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</si>
  <si>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</si>
  <si>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</si>
  <si>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</si>
  <si>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</si>
  <si>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</si>
  <si>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</si>
  <si>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</si>
  <si>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</si>
  <si>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</si>
  <si>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</si>
  <si>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</si>
  <si>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</si>
  <si>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</si>
  <si>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</si>
  <si>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</si>
  <si>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</si>
  <si>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</si>
  <si>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</si>
  <si>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</si>
  <si>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</si>
  <si>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</si>
  <si>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</si>
  <si>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</si>
  <si>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</si>
  <si>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</si>
  <si>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</si>
  <si>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</si>
  <si>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</si>
  <si>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</si>
  <si>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</si>
  <si>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</si>
  <si>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</si>
  <si>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</si>
  <si>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</si>
  <si>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</si>
  <si>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</si>
  <si>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</si>
  <si>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</si>
  <si>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</si>
  <si>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</si>
  <si>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</si>
  <si>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</si>
  <si>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</si>
  <si>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</si>
  <si>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</si>
  <si>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</si>
  <si>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</si>
  <si>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</si>
  <si>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</si>
  <si>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</si>
  <si>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</si>
  <si>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</si>
  <si>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</si>
  <si>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</si>
  <si>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</si>
  <si>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</si>
  <si>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</si>
  <si>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</si>
  <si>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</si>
  <si>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</si>
  <si>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</si>
  <si>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</si>
  <si>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</si>
  <si>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</si>
  <si>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</si>
  <si>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</si>
  <si>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</si>
  <si>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</si>
  <si>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</si>
  <si>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</si>
  <si>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</si>
  <si>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</si>
  <si>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</si>
  <si>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</si>
  <si>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</si>
  <si>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</si>
  <si>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</si>
  <si>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</si>
  <si>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</si>
  <si>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</si>
  <si>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</si>
  <si>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</si>
  <si>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</si>
  <si>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</si>
  <si>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</si>
  <si>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</si>
  <si>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</si>
  <si>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</si>
  <si>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</si>
  <si>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</si>
  <si>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</si>
  <si>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</si>
  <si>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</si>
  <si>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</si>
  <si>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</si>
  <si>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</si>
  <si>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</si>
  <si>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</si>
  <si>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</si>
  <si>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</si>
  <si>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</si>
  <si>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</si>
  <si>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</si>
  <si>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</si>
  <si>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</si>
  <si>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</si>
  <si>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</si>
  <si>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</si>
  <si>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</si>
  <si>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</si>
  <si>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</si>
  <si>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</si>
  <si>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</si>
  <si>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</si>
  <si>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</si>
  <si>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</si>
  <si>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</si>
  <si>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</si>
  <si>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</si>
  <si>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</si>
  <si>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</si>
  <si>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</si>
  <si>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</si>
  <si>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</si>
  <si>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</si>
  <si>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</si>
  <si>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</si>
  <si>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</si>
  <si>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</si>
  <si>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</si>
  <si>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</si>
  <si>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</si>
  <si>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</si>
  <si>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</si>
  <si>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</si>
  <si>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</si>
  <si>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</si>
  <si>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</si>
  <si>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</si>
  <si>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</si>
  <si>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</si>
  <si>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</si>
  <si>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</si>
  <si>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</si>
  <si>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</si>
  <si>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</si>
  <si>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</si>
  <si>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</si>
  <si>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</si>
  <si>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</si>
  <si>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</si>
  <si>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</si>
  <si>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</si>
  <si>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</si>
  <si>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</si>
  <si>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</si>
  <si>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</si>
  <si>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</si>
  <si>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</si>
  <si>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</si>
  <si>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</si>
  <si>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</si>
  <si>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</si>
  <si>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</si>
  <si>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</si>
  <si>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</si>
  <si>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</si>
  <si>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</si>
  <si>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</si>
  <si>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</si>
  <si>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</si>
  <si>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</si>
  <si>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</si>
  <si>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</si>
  <si>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</si>
  <si>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</si>
  <si>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</si>
  <si>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</si>
  <si>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</si>
  <si>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</si>
  <si>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</si>
  <si>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</si>
  <si>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</si>
  <si>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</si>
  <si>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</si>
  <si>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</si>
  <si>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</si>
  <si>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</si>
  <si>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</si>
  <si>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</si>
  <si>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</si>
  <si>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</si>
  <si>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</si>
  <si>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</si>
  <si>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</si>
  <si>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</si>
  <si>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</si>
  <si>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</si>
  <si>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</si>
  <si>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</si>
  <si>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</si>
  <si>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</si>
  <si>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</si>
  <si>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</si>
  <si>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</si>
  <si>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</si>
  <si>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</si>
  <si>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</si>
  <si>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</si>
  <si>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</si>
  <si>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</si>
  <si>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</si>
  <si>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</si>
  <si>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</si>
  <si>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</si>
  <si>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</si>
  <si>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</si>
  <si>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</si>
  <si>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</si>
  <si>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</si>
  <si>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</si>
  <si>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</si>
  <si>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</si>
  <si>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</si>
  <si>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</si>
  <si>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</si>
  <si>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</si>
  <si>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</si>
  <si>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</si>
  <si>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</si>
  <si>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</si>
  <si>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</si>
  <si>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</si>
  <si>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</si>
  <si>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</si>
  <si>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</si>
  <si>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</si>
  <si>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</si>
  <si>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</si>
  <si>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</si>
  <si>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</si>
  <si>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</si>
  <si>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</si>
  <si>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</si>
  <si>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</si>
  <si>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</si>
  <si>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</si>
  <si>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</si>
  <si>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</si>
  <si>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</si>
  <si>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</si>
  <si>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</si>
  <si>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</si>
  <si>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</si>
  <si>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</si>
  <si>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</si>
  <si>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</si>
  <si>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</si>
  <si>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</si>
  <si>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</si>
  <si>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</si>
  <si>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</si>
  <si>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</si>
  <si>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</si>
  <si>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</si>
  <si>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</si>
  <si>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</si>
  <si>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</si>
  <si>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</si>
  <si>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</si>
  <si>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</si>
  <si>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</si>
  <si>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</si>
  <si>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</si>
  <si>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</si>
  <si>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</si>
  <si>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</si>
  <si>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</si>
  <si>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</si>
  <si>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</si>
  <si>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</si>
  <si>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</si>
  <si>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</si>
  <si>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</si>
  <si>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</si>
  <si>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</si>
  <si>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</si>
  <si>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</si>
  <si>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</si>
  <si>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</si>
  <si>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</si>
  <si>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</si>
  <si>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</si>
  <si>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</si>
  <si>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</si>
  <si>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</si>
  <si>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</si>
  <si>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</si>
  <si>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</si>
  <si>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</si>
  <si>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</si>
  <si>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</si>
  <si>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</si>
  <si>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</si>
  <si>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</si>
  <si>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</si>
  <si>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</si>
  <si>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</si>
  <si>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</si>
  <si>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</si>
  <si>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</si>
  <si>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</si>
  <si>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</si>
  <si>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</si>
  <si>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</si>
  <si>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</si>
  <si>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</si>
  <si>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</si>
  <si>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</si>
  <si>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</si>
  <si>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</si>
  <si>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</si>
  <si>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</si>
  <si>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</si>
  <si>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</si>
  <si>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</si>
  <si>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</si>
  <si>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</si>
  <si>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</si>
  <si>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</si>
  <si>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</si>
  <si>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</si>
  <si>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</si>
  <si>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</si>
  <si>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</si>
  <si>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</si>
  <si>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</si>
  <si>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</si>
  <si>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</si>
  <si>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</si>
  <si>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</si>
  <si>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</si>
  <si>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</si>
  <si>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</si>
  <si>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</si>
  <si>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</si>
  <si>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</si>
  <si>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</si>
  <si>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</si>
  <si>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</si>
  <si>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</si>
  <si>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</si>
  <si>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</si>
  <si>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</si>
  <si>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</si>
  <si>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</si>
  <si>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</si>
  <si>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</si>
  <si>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</si>
  <si>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</si>
  <si>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</si>
  <si>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</si>
  <si>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</si>
  <si>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</si>
  <si>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</si>
  <si>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</si>
  <si>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</si>
  <si>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</si>
  <si>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</si>
  <si>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</si>
  <si>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</si>
  <si>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</si>
  <si>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</si>
  <si>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</si>
  <si>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</si>
  <si>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</si>
  <si>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</si>
  <si>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</si>
  <si>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</si>
  <si>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</si>
  <si>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</si>
  <si>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</si>
  <si>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</si>
  <si>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</si>
  <si>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</si>
  <si>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</si>
  <si>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</si>
  <si>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</si>
  <si>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</si>
  <si>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</si>
  <si>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</si>
  <si>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</si>
  <si>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</si>
  <si>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</si>
  <si>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</si>
  <si>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</si>
  <si>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</si>
  <si>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</si>
  <si>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</si>
  <si>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</si>
  <si>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</si>
  <si>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</si>
  <si>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</si>
  <si>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</si>
  <si>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</si>
  <si>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</si>
  <si>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</si>
  <si>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</si>
  <si>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</si>
  <si>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</si>
  <si>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</si>
  <si>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</si>
  <si>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</si>
  <si>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</si>
  <si>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</si>
  <si>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</si>
  <si>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</si>
  <si>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</si>
  <si>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</si>
  <si>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</si>
  <si>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</si>
  <si>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</si>
  <si>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</si>
  <si>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</si>
  <si>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</si>
  <si>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</si>
  <si>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</si>
  <si>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</si>
  <si>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</si>
  <si>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</si>
  <si>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</si>
  <si>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</si>
  <si>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</si>
  <si>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</si>
  <si>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</si>
  <si>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</si>
  <si>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</si>
  <si>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</si>
  <si>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</si>
  <si>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</si>
  <si>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</si>
  <si>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</si>
  <si>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</si>
  <si>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</si>
  <si>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</si>
  <si>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</si>
  <si>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</si>
  <si>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</si>
  <si>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</si>
  <si>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</si>
  <si>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</si>
  <si>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</si>
  <si>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</si>
  <si>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</si>
  <si>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</si>
  <si>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</si>
  <si>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</si>
  <si>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</si>
  <si>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</si>
  <si>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</si>
  <si>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</si>
  <si>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</si>
  <si>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</si>
  <si>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</si>
  <si>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</si>
  <si>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</si>
  <si>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</si>
  <si>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</si>
  <si>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</si>
  <si>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</si>
  <si>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</si>
  <si>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</si>
  <si>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</si>
  <si>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</si>
  <si>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</si>
  <si>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</si>
  <si>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</si>
  <si>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</si>
  <si>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</si>
  <si>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</si>
  <si>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</si>
  <si>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</si>
  <si>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</si>
  <si>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</si>
  <si>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</si>
  <si>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</si>
  <si>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</si>
  <si>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</si>
  <si>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</si>
  <si>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</si>
  <si>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</si>
  <si>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</si>
  <si>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</si>
  <si>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</si>
  <si>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</si>
  <si>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</si>
  <si>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</si>
  <si>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</si>
  <si>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</si>
  <si>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</si>
  <si>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</si>
  <si>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</si>
  <si>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</si>
  <si>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</si>
  <si>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</si>
  <si>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</si>
  <si>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</si>
  <si>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</si>
  <si>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</si>
  <si>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</si>
  <si>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</si>
  <si>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</si>
  <si>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</si>
  <si>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</si>
  <si>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</si>
  <si>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</si>
  <si>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</si>
  <si>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</si>
  <si>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</si>
  <si>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</si>
  <si>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</si>
  <si>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</si>
  <si>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</si>
  <si>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</si>
  <si>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</si>
  <si>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</si>
  <si>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</si>
  <si>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</si>
  <si>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</si>
  <si>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</si>
  <si>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</si>
  <si>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</si>
  <si>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</si>
  <si>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</si>
  <si>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</si>
  <si>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</si>
  <si>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</si>
  <si>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</si>
  <si>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</si>
  <si>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</si>
  <si>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</si>
  <si>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</si>
  <si>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</si>
  <si>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</si>
  <si>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</si>
  <si>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</si>
  <si>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</si>
  <si>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</si>
  <si>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</si>
  <si>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</si>
  <si>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</si>
  <si>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</si>
  <si>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</si>
  <si>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</si>
  <si>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</si>
  <si>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</si>
  <si>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</si>
  <si>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</si>
  <si>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</si>
  <si>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</si>
  <si>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</si>
  <si>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</si>
  <si>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</si>
  <si>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</si>
  <si>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</si>
  <si>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</si>
  <si>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</si>
  <si>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</si>
  <si>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</si>
  <si>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</si>
  <si>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</si>
  <si>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</si>
  <si>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</si>
  <si>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</si>
  <si>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</si>
  <si>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</si>
  <si>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</si>
  <si>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</si>
  <si>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</si>
  <si>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</si>
  <si>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</si>
  <si>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</si>
  <si>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</si>
  <si>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</si>
  <si>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</si>
  <si>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</si>
  <si>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</si>
  <si>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</si>
  <si>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</si>
  <si>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</si>
  <si>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</si>
  <si>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</si>
  <si>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</si>
  <si>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</si>
  <si>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</si>
  <si>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</si>
  <si>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</si>
  <si>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</si>
  <si>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</si>
  <si>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</si>
  <si>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</si>
  <si>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</si>
  <si>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</si>
  <si>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</si>
  <si>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</si>
  <si>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</si>
  <si>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</si>
  <si>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</si>
  <si>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</si>
  <si>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</si>
  <si>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</si>
  <si>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</si>
  <si>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</si>
  <si>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</si>
  <si>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</si>
  <si>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</si>
  <si>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</si>
  <si>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</si>
  <si>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</si>
  <si>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</si>
  <si>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</si>
  <si>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</si>
  <si>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</si>
  <si>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</si>
  <si>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</si>
  <si>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</si>
  <si>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</si>
  <si>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</si>
  <si>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</si>
  <si>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</si>
  <si>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</si>
  <si>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</si>
  <si>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</si>
  <si>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</si>
  <si>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</si>
  <si>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</si>
  <si>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</si>
  <si>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</si>
  <si>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</si>
  <si>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</si>
  <si>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</si>
  <si>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</si>
  <si>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</si>
  <si>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</si>
  <si>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</si>
  <si>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</si>
  <si>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</si>
  <si>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</si>
  <si>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</si>
  <si>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</si>
  <si>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</si>
  <si>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</si>
  <si>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</si>
  <si>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</si>
  <si>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</si>
  <si>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</si>
  <si>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</si>
  <si>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</si>
  <si>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</si>
  <si>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</si>
  <si>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</si>
  <si>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</si>
  <si>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</si>
  <si>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</si>
  <si>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</si>
  <si>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</si>
  <si>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</si>
  <si>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</si>
  <si>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</si>
  <si>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</si>
  <si>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</si>
  <si>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</si>
  <si>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</si>
  <si>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</si>
  <si>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</si>
  <si>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</si>
  <si>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</si>
  <si>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</si>
  <si>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</si>
  <si>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</si>
  <si>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</si>
  <si>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</si>
  <si>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</si>
  <si>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</si>
  <si>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</si>
  <si>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</si>
  <si>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</si>
  <si>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</si>
  <si>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</si>
  <si>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</si>
  <si>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</si>
  <si>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</si>
  <si>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</si>
  <si>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</si>
  <si>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</si>
  <si>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</si>
  <si>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</si>
  <si>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</si>
  <si>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</si>
  <si>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</si>
  <si>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</si>
  <si>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</si>
  <si>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</si>
  <si>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</si>
  <si>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</si>
  <si>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</si>
  <si>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</si>
  <si>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</si>
  <si>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</si>
  <si>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</si>
  <si>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</si>
  <si>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</si>
  <si>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</si>
  <si>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</si>
  <si>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</si>
  <si>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</si>
  <si>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</si>
  <si>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</si>
  <si>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</si>
  <si>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</si>
  <si>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</si>
  <si>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</si>
  <si>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</si>
  <si>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</si>
  <si>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</si>
  <si>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</si>
  <si>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</si>
  <si>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</si>
  <si>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</si>
  <si>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</si>
  <si>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</si>
  <si>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</si>
  <si>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</si>
  <si>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</si>
  <si>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</si>
  <si>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</si>
  <si>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</si>
  <si>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</si>
  <si>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</si>
  <si>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</si>
  <si>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</si>
  <si>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</si>
  <si>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</si>
  <si>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</si>
  <si>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</si>
  <si>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</si>
  <si>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</si>
  <si>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</si>
  <si>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</si>
  <si>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</si>
  <si>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</si>
  <si>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</si>
  <si>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</si>
  <si>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</si>
  <si>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</si>
  <si>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</si>
  <si>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</si>
  <si>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</si>
  <si>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</si>
  <si>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</si>
  <si>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</si>
  <si>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</si>
  <si>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</si>
  <si>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</si>
  <si>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</si>
  <si>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</si>
  <si>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</si>
  <si>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</si>
  <si>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</si>
  <si>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</si>
  <si>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</si>
  <si>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</si>
  <si>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</si>
  <si>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</si>
  <si>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</si>
  <si>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</si>
  <si>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</si>
  <si>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</si>
  <si>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</si>
  <si>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</si>
  <si>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</si>
  <si>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</si>
  <si>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</si>
  <si>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</si>
  <si>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</si>
  <si>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</si>
  <si>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</si>
  <si>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</si>
  <si>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</si>
  <si>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</si>
  <si>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</si>
  <si>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</si>
  <si>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</si>
  <si>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</si>
  <si>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</si>
  <si>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</si>
  <si>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</si>
  <si>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</si>
  <si>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</si>
  <si>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</si>
  <si>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</si>
  <si>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</si>
  <si>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</si>
  <si>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</si>
  <si>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</si>
  <si>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</si>
  <si>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</si>
  <si>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</si>
  <si>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</si>
  <si>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</si>
  <si>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</si>
  <si>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</si>
  <si>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</si>
  <si>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</si>
  <si>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</si>
  <si>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</si>
  <si>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</si>
  <si>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</si>
  <si>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</si>
  <si>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</si>
  <si>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</si>
  <si>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</si>
  <si>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</si>
  <si>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</si>
  <si>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</si>
  <si>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</si>
  <si>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</si>
  <si>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</si>
  <si>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</si>
  <si>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</si>
  <si>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</si>
  <si>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</si>
  <si>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</si>
  <si>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</si>
  <si>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</si>
  <si>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</si>
  <si>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</si>
  <si>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</si>
  <si>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</si>
  <si>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</si>
  <si>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</si>
  <si>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</si>
  <si>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</si>
  <si>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</si>
  <si>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</si>
  <si>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</si>
  <si>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</si>
  <si>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</si>
  <si>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</si>
  <si>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</si>
  <si>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</si>
  <si>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</si>
  <si>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</si>
  <si>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</si>
  <si>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</si>
  <si>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</si>
  <si>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</si>
  <si>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</si>
  <si>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</si>
  <si>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</si>
  <si>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</si>
  <si>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</si>
  <si>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</si>
  <si>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</si>
  <si>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</si>
  <si>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</si>
  <si>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</si>
  <si>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</si>
  <si>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</si>
  <si>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</si>
  <si>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</si>
  <si>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</si>
  <si>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</si>
  <si>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</si>
  <si>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</si>
  <si>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</si>
  <si>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</si>
  <si>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</si>
  <si>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</si>
  <si>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</si>
  <si>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</si>
  <si>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</si>
  <si>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</si>
  <si>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</si>
  <si>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</si>
  <si>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</si>
  <si>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</si>
  <si>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</si>
  <si>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</si>
  <si>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</si>
  <si>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</si>
  <si>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</si>
  <si>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</si>
  <si>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</si>
  <si>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</si>
  <si>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</si>
  <si>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</si>
  <si>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</si>
  <si>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</si>
  <si>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</si>
  <si>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</si>
  <si>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</si>
  <si>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</si>
  <si>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</si>
  <si>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</si>
  <si>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</si>
  <si>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</si>
  <si>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</si>
  <si>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</si>
  <si>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</si>
  <si>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</si>
  <si>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</si>
  <si>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</si>
  <si>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</si>
  <si>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</si>
  <si>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</si>
  <si>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</si>
  <si>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</si>
  <si>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</si>
  <si>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</si>
  <si>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</si>
  <si>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</si>
  <si>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</si>
  <si>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</si>
  <si>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</si>
  <si>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</si>
  <si>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</si>
  <si>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</si>
  <si>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</si>
  <si>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</si>
  <si>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</si>
  <si>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</si>
  <si>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</si>
  <si>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</si>
  <si>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</si>
  <si>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</si>
  <si>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</si>
  <si>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</si>
  <si>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</si>
  <si>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</si>
  <si>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</si>
  <si>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</si>
  <si>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</si>
  <si>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</si>
  <si>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</si>
  <si>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</si>
  <si>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</si>
  <si>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</si>
  <si>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</si>
  <si>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</si>
  <si>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</si>
  <si>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</si>
  <si>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</si>
  <si>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</si>
  <si>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</si>
  <si>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</si>
  <si>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</si>
  <si>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</si>
  <si>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</si>
  <si>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</si>
  <si>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</si>
  <si>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</si>
  <si>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</si>
  <si>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</si>
  <si>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</si>
  <si>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</si>
  <si>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</si>
  <si>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</si>
  <si>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</si>
  <si>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</si>
  <si>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</si>
  <si>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</si>
  <si>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</si>
  <si>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</si>
  <si>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</si>
  <si>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</si>
  <si>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</si>
  <si>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</si>
  <si>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</si>
  <si>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</si>
  <si>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</si>
  <si>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</si>
  <si>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</si>
  <si>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</si>
  <si>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</si>
  <si>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</si>
  <si>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</si>
  <si>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</si>
  <si>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</si>
  <si>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</si>
  <si>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</si>
  <si>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</si>
  <si>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</si>
  <si>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</si>
  <si>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</si>
  <si>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</si>
  <si>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</si>
  <si>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</si>
  <si>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</si>
  <si>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</si>
  <si>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</si>
  <si>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</si>
  <si>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</si>
  <si>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</si>
  <si>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</si>
  <si>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</si>
  <si>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</si>
  <si>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</si>
  <si>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</si>
  <si>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</si>
  <si>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</si>
  <si>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</si>
  <si>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</si>
  <si>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</si>
  <si>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</si>
  <si>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</si>
  <si>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</si>
  <si>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</si>
  <si>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</si>
  <si>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</si>
  <si>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</si>
  <si>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</si>
  <si>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</si>
  <si>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</si>
  <si>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</si>
  <si>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</si>
  <si>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</si>
  <si>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</si>
  <si>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</si>
  <si>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</si>
  <si>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</si>
  <si>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</si>
  <si>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</si>
  <si>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</si>
  <si>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</si>
  <si>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</si>
  <si>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</si>
  <si>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</si>
  <si>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</si>
  <si>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</si>
  <si>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</si>
  <si>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</si>
  <si>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</si>
  <si>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</si>
  <si>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</si>
  <si>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</si>
  <si>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</si>
  <si>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</si>
  <si>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</si>
  <si>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</si>
  <si>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</si>
  <si>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</si>
  <si>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</si>
  <si>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</si>
  <si>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</si>
  <si>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</si>
  <si>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</si>
  <si>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</si>
  <si>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</si>
  <si>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</si>
  <si>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</si>
  <si>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</si>
  <si>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</si>
  <si>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</si>
  <si>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</si>
  <si>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</si>
  <si>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</si>
  <si>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</si>
  <si>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</si>
  <si>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</si>
  <si>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</si>
  <si>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</si>
  <si>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</si>
  <si>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</si>
  <si>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</si>
  <si>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</si>
  <si>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</si>
  <si>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</si>
  <si>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</si>
  <si>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</si>
  <si>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</si>
  <si>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</si>
  <si>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</si>
  <si>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</si>
  <si>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</si>
  <si>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</si>
  <si>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</si>
  <si>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</si>
  <si>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</si>
  <si>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</si>
  <si>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</si>
  <si>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</si>
  <si>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</si>
  <si>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</si>
  <si>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</si>
  <si>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</si>
  <si>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</si>
  <si>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</si>
  <si>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</si>
  <si>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</si>
  <si>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</si>
  <si>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</si>
  <si>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</si>
  <si>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</si>
  <si>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</si>
  <si>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</si>
  <si>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</si>
  <si>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</si>
  <si>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</si>
  <si>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</si>
  <si>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</si>
  <si>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</si>
  <si>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</si>
  <si>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</si>
  <si>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</si>
  <si>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</si>
  <si>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</si>
  <si>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</si>
  <si>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</si>
  <si>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</si>
  <si>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</si>
  <si>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</si>
  <si>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</si>
  <si>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</si>
  <si>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</si>
  <si>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</si>
  <si>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</si>
  <si>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</si>
  <si>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</si>
  <si>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</si>
  <si>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</si>
  <si>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</si>
  <si>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</si>
  <si>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</si>
  <si>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</si>
  <si>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</si>
  <si>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</si>
  <si>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</si>
  <si>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</si>
  <si>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</si>
  <si>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</si>
  <si>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</si>
  <si>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</si>
  <si>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</si>
  <si>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</si>
  <si>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</si>
  <si>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</si>
  <si>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</si>
  <si>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</si>
  <si>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</si>
  <si>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</si>
  <si>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</si>
  <si>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</si>
  <si>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</si>
  <si>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</si>
  <si>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</si>
  <si>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</si>
  <si>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</si>
  <si>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</si>
  <si>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</si>
  <si>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</si>
  <si>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</si>
  <si>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</si>
  <si>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</si>
  <si>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</si>
  <si>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</si>
  <si>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</si>
  <si>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</si>
  <si>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</si>
  <si>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</si>
  <si>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</si>
  <si>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</si>
  <si>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</si>
  <si>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</si>
  <si>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</si>
  <si>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</si>
  <si>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</si>
  <si>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</si>
  <si>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</si>
  <si>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</si>
  <si>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</si>
  <si>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</si>
  <si>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</si>
  <si>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</si>
  <si>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</si>
  <si>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</si>
  <si>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</si>
  <si>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</si>
  <si>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</si>
  <si>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</si>
  <si>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</si>
  <si>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</si>
  <si>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</si>
  <si>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</si>
  <si>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</si>
  <si>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</si>
  <si>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</si>
  <si>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</si>
  <si>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</si>
  <si>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</si>
  <si>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</si>
  <si>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</si>
  <si>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</si>
  <si>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</si>
  <si>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</si>
  <si>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</si>
  <si>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</si>
  <si>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</si>
  <si>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</si>
  <si>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</si>
  <si>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</si>
  <si>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</si>
  <si>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</si>
  <si>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</si>
  <si>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</si>
  <si>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</si>
  <si>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</si>
  <si>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</si>
  <si>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</si>
  <si>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</si>
  <si>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</si>
  <si>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</si>
  <si>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</si>
  <si>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</si>
  <si>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</si>
  <si>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</si>
  <si>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</si>
  <si>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</si>
  <si>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</si>
  <si>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</si>
  <si>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</si>
  <si>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</si>
  <si>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</si>
  <si>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</si>
  <si>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</si>
  <si>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</si>
  <si>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</si>
  <si>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</si>
  <si>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</si>
  <si>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</si>
  <si>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</si>
  <si>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</si>
  <si>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</si>
  <si>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</si>
  <si>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</si>
  <si>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</si>
  <si>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</si>
  <si>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</si>
  <si>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</si>
  <si>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</si>
  <si>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</si>
  <si>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</si>
  <si>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</si>
  <si>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</si>
  <si>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</si>
  <si>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</si>
  <si>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</si>
  <si>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</si>
  <si>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</si>
  <si>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</si>
  <si>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</si>
  <si>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</si>
  <si>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</si>
  <si>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</si>
  <si>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</si>
  <si>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</si>
  <si>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</si>
  <si>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</si>
  <si>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</si>
  <si>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</si>
  <si>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</si>
  <si>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</si>
  <si>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</si>
  <si>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</si>
  <si>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</si>
  <si>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</si>
  <si>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</si>
  <si>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</si>
  <si>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</si>
  <si>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</si>
  <si>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</si>
  <si>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</si>
  <si>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</si>
  <si>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</si>
  <si>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</si>
  <si>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</si>
  <si>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</si>
  <si>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</si>
  <si>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</si>
  <si>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</si>
  <si>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</si>
  <si>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</si>
  <si>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</si>
  <si>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</si>
  <si>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</si>
  <si>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</si>
  <si>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</si>
  <si>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</si>
  <si>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</si>
  <si>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</si>
  <si>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</si>
  <si>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</si>
  <si>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</si>
  <si>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</si>
  <si>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</si>
  <si>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</si>
  <si>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</si>
  <si>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</si>
  <si>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</si>
  <si>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</si>
  <si>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</si>
  <si>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</si>
  <si>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</si>
  <si>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</si>
  <si>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</si>
  <si>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</si>
  <si>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</si>
  <si>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</si>
  <si>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</si>
  <si>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</si>
  <si>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</si>
  <si>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</si>
  <si>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</si>
  <si>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</si>
  <si>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</si>
  <si>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</si>
  <si>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</si>
  <si>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</si>
  <si>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</si>
  <si>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</si>
  <si>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</si>
  <si>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</si>
  <si>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</si>
  <si>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</si>
  <si>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</si>
  <si>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</si>
  <si>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</si>
  <si>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</si>
  <si>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</si>
  <si>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</si>
  <si>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</si>
  <si>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</si>
  <si>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</si>
  <si>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</si>
  <si>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</si>
  <si>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</si>
  <si>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</si>
  <si>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</si>
  <si>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</si>
  <si>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</si>
  <si>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</si>
  <si>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</si>
  <si>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</si>
  <si>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</si>
  <si>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</si>
  <si>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</si>
  <si>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</si>
  <si>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</si>
  <si>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</si>
  <si>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</si>
  <si>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</si>
  <si>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</si>
  <si>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</si>
  <si>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</si>
  <si>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</si>
  <si>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</si>
  <si>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</si>
  <si>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</si>
  <si>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</si>
  <si>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</si>
  <si>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</si>
  <si>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</si>
  <si>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</si>
  <si>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</si>
  <si>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</si>
  <si>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</si>
  <si>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</si>
  <si>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</si>
  <si>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</si>
  <si>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</si>
  <si>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</si>
  <si>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</si>
  <si>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</si>
  <si>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</si>
  <si>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</si>
  <si>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</si>
  <si>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</si>
  <si>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</si>
  <si>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</si>
  <si>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</si>
  <si>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</si>
  <si>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</si>
  <si>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</si>
  <si>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</si>
  <si>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</si>
  <si>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</si>
  <si>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</si>
  <si>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</si>
  <si>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</si>
  <si>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</si>
  <si>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</si>
  <si>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</si>
  <si>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</si>
  <si>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</si>
  <si>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</si>
  <si>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</si>
  <si>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</si>
  <si>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</si>
  <si>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</si>
  <si>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</si>
  <si>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</si>
  <si>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</si>
  <si>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</si>
  <si>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</si>
  <si>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</si>
  <si>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</si>
  <si>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</si>
  <si>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</si>
  <si>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</si>
  <si>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</si>
  <si>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</si>
  <si>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</si>
  <si>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</si>
  <si>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</si>
  <si>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</si>
  <si>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</si>
  <si>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</si>
  <si>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</si>
  <si>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</si>
  <si>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</si>
  <si>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</si>
  <si>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</si>
  <si>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</si>
  <si>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</si>
  <si>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</si>
  <si>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</si>
  <si>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</si>
  <si>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</si>
  <si>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</si>
  <si>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</si>
  <si>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</si>
  <si>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</si>
  <si>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</si>
  <si>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</si>
  <si>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</si>
  <si>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</si>
  <si>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</si>
  <si>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</si>
  <si>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</si>
  <si>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</si>
  <si>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</si>
  <si>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</si>
  <si>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</si>
  <si>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</si>
  <si>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</si>
  <si>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</si>
  <si>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</si>
  <si>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</si>
  <si>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</si>
  <si>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</si>
  <si>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</si>
  <si>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</si>
  <si>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</si>
  <si>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</si>
  <si>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</si>
  <si>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</si>
  <si>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</si>
  <si>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</si>
  <si>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</si>
  <si>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</si>
  <si>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</si>
  <si>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</si>
  <si>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</si>
  <si>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</si>
  <si>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</si>
  <si>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</si>
  <si>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</si>
  <si>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</si>
  <si>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</si>
  <si>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</si>
  <si>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</si>
  <si>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</si>
  <si>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</si>
  <si>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</si>
  <si>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</si>
  <si>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</si>
  <si>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</si>
  <si>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</si>
  <si>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</si>
  <si>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</si>
  <si>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</si>
  <si>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</si>
  <si>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</si>
  <si>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</si>
  <si>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</si>
  <si>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</si>
  <si>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</si>
  <si>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</si>
  <si>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</si>
  <si>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</si>
  <si>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</si>
  <si>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</si>
  <si>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</si>
  <si>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</si>
  <si>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</si>
  <si>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</si>
  <si>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</si>
  <si>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</si>
  <si>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</si>
  <si>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</si>
  <si>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</si>
  <si>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</si>
  <si>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</si>
  <si>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</si>
  <si>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</si>
  <si>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</si>
  <si>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</si>
  <si>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</si>
  <si>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</si>
  <si>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</si>
  <si>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</si>
  <si>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</si>
  <si>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</si>
  <si>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</si>
  <si>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</si>
  <si>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</si>
  <si>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</si>
  <si>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</si>
  <si>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</si>
  <si>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</si>
  <si>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</si>
  <si>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</si>
  <si>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</si>
  <si>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</si>
  <si>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</si>
  <si>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</si>
  <si>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</si>
  <si>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</si>
  <si>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</si>
  <si>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</si>
  <si>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</si>
  <si>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</si>
  <si>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</si>
  <si>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</si>
  <si>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</si>
  <si>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</si>
  <si>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</si>
  <si>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</si>
  <si>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</si>
  <si>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</si>
  <si>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</si>
  <si>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</si>
  <si>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</si>
  <si>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</si>
  <si>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</si>
  <si>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</si>
  <si>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</si>
  <si>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</si>
  <si>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</si>
  <si>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</si>
  <si>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</si>
  <si>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</si>
  <si>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</si>
  <si>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</si>
  <si>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</si>
  <si>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</si>
  <si>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</si>
  <si>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</si>
  <si>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</si>
  <si>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</si>
  <si>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</si>
  <si>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</si>
  <si>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</si>
  <si>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</si>
  <si>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</si>
  <si>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</si>
  <si>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</si>
  <si>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</si>
  <si>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</si>
  <si>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</si>
  <si>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</si>
  <si>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</si>
  <si>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</si>
  <si>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</si>
  <si>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</si>
  <si>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</si>
  <si>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</si>
  <si>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</si>
  <si>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</si>
  <si>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</si>
  <si>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</si>
  <si>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</si>
  <si>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</si>
  <si>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</si>
  <si>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</si>
  <si>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</si>
  <si>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</si>
  <si>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</si>
  <si>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</si>
  <si>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</si>
  <si>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</si>
  <si>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</si>
  <si>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</si>
  <si>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</si>
  <si>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</si>
  <si>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</si>
  <si>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</si>
  <si>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</si>
  <si>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</si>
  <si>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</si>
  <si>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</si>
  <si>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</si>
  <si>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</si>
  <si>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</si>
  <si>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</si>
  <si>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</si>
  <si>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</si>
  <si>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</si>
  <si>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</si>
  <si>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</si>
  <si>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</si>
  <si>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</si>
  <si>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</si>
  <si>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</si>
  <si>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</si>
  <si>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</si>
  <si>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</si>
  <si>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</si>
  <si>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</si>
  <si>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</si>
  <si>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</si>
  <si>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</si>
  <si>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</si>
  <si>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</si>
  <si>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</si>
  <si>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</si>
  <si>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</si>
  <si>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</si>
  <si>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</si>
  <si>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</si>
  <si>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</si>
  <si>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</si>
  <si>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</si>
  <si>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</si>
  <si>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</si>
  <si>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</si>
  <si>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</si>
  <si>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</si>
  <si>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</si>
  <si>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</si>
  <si>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</si>
  <si>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</si>
  <si>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</si>
  <si>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</si>
  <si>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</si>
  <si>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</si>
  <si>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</si>
  <si>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</si>
  <si>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</si>
  <si>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</si>
  <si>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</si>
  <si>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</si>
  <si>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</si>
  <si>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</si>
  <si>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</si>
  <si>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</si>
  <si>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</si>
  <si>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</si>
  <si>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</si>
  <si>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</si>
  <si>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</si>
  <si>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</si>
  <si>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</si>
  <si>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</si>
  <si>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</si>
  <si>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</si>
  <si>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</si>
  <si>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</si>
  <si>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</si>
  <si>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</si>
  <si>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</si>
  <si>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</si>
  <si>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</si>
  <si>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</si>
  <si>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</si>
  <si>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</si>
  <si>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</si>
  <si>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</si>
  <si>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</si>
  <si>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</si>
  <si>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</si>
  <si>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</si>
  <si>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</si>
  <si>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</si>
  <si>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</si>
  <si>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</si>
  <si>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</si>
  <si>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</si>
  <si>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</si>
  <si>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</si>
  <si>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</si>
  <si>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</si>
  <si>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</si>
  <si>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</si>
  <si>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</si>
  <si>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</si>
  <si>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</si>
  <si>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</si>
  <si>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</si>
  <si>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</si>
  <si>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</si>
  <si>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</si>
  <si>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</si>
  <si>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</si>
  <si>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</si>
  <si>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</si>
  <si>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</si>
  <si>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</si>
  <si>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</si>
  <si>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</si>
  <si>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</si>
  <si>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</si>
  <si>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</si>
  <si>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</si>
  <si>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</si>
  <si>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</si>
  <si>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</si>
  <si>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</si>
  <si>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</si>
  <si>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</si>
  <si>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</si>
  <si>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</si>
  <si>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</si>
  <si>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</si>
  <si>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</si>
  <si>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</si>
  <si>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</si>
  <si>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</si>
  <si>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</si>
  <si>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</si>
  <si>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</si>
  <si>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</si>
  <si>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</si>
  <si>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</si>
  <si>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</si>
  <si>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</si>
  <si>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</si>
  <si>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</si>
  <si>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</si>
  <si>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</si>
  <si>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</si>
  <si>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</si>
  <si>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</si>
  <si>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</si>
  <si>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</si>
  <si>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</si>
  <si>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</si>
  <si>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</si>
  <si>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</si>
  <si>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</si>
  <si>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</si>
  <si>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</si>
  <si>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</si>
  <si>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</si>
  <si>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</si>
  <si>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</si>
  <si>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</si>
  <si>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</si>
  <si>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</si>
  <si>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</si>
  <si>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</si>
  <si>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</si>
  <si>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</si>
  <si>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</si>
  <si>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</si>
  <si>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</si>
  <si>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</si>
  <si>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</si>
  <si>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</si>
  <si>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</si>
  <si>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</si>
  <si>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</si>
  <si>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</si>
  <si>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</si>
  <si>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</si>
  <si>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</si>
  <si>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</si>
  <si>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</si>
  <si>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</si>
  <si>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</si>
  <si>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</si>
  <si>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</si>
  <si>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</si>
  <si>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</si>
  <si>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</si>
  <si>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</si>
  <si>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</si>
  <si>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</si>
  <si>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</si>
  <si>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</si>
  <si>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</si>
  <si>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</si>
  <si>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</si>
  <si>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</si>
  <si>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</si>
  <si>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</si>
  <si>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</si>
  <si>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</si>
  <si>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</si>
  <si>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</si>
  <si>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</si>
  <si>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</si>
  <si>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</si>
  <si>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</si>
  <si>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</si>
  <si>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</si>
  <si>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</si>
  <si>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</si>
  <si>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</si>
  <si>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</si>
  <si>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</si>
  <si>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</si>
  <si>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</si>
  <si>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</si>
  <si>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</si>
  <si>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</si>
  <si>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</si>
  <si>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</si>
  <si>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</si>
  <si>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</si>
  <si>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</si>
  <si>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</si>
  <si>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</si>
  <si>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</si>
  <si>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</si>
  <si>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</si>
  <si>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</si>
  <si>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</si>
  <si>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</si>
  <si>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</si>
  <si>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</si>
  <si>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</si>
  <si>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</si>
  <si>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</si>
  <si>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</si>
  <si>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</si>
  <si>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</si>
  <si>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</si>
  <si>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</si>
  <si>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</si>
  <si>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</si>
  <si>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</si>
  <si>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</si>
  <si>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</si>
  <si>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</si>
  <si>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</si>
  <si>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</si>
  <si>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</si>
  <si>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</si>
  <si>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</si>
  <si>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</si>
  <si>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</si>
  <si>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</si>
  <si>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</si>
  <si>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</si>
  <si>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</si>
  <si>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</si>
  <si>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</si>
  <si>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</si>
  <si>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</si>
  <si>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</si>
  <si>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</si>
  <si>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</si>
  <si>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</si>
  <si>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</si>
  <si>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</si>
  <si>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</si>
  <si>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</si>
  <si>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</si>
  <si>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</si>
  <si>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</si>
  <si>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</si>
  <si>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</si>
  <si>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</si>
  <si>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</si>
  <si>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</si>
  <si>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</si>
  <si>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</si>
  <si>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</si>
  <si>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</si>
  <si>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</si>
  <si>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</si>
  <si>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</si>
  <si>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</si>
  <si>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</si>
  <si>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</si>
  <si>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</si>
  <si>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</si>
  <si>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</si>
  <si>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</si>
  <si>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</si>
  <si>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</si>
  <si>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</si>
  <si>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</si>
  <si>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</si>
  <si>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</si>
  <si>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</si>
  <si>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</si>
  <si>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</si>
  <si>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</si>
  <si>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</si>
  <si>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</si>
  <si>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</si>
  <si>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</si>
  <si>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</si>
  <si>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</si>
  <si>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</si>
  <si>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</si>
  <si>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</si>
  <si>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</si>
  <si>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</si>
  <si>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</si>
  <si>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</si>
  <si>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</si>
  <si>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</si>
  <si>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</si>
  <si>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</si>
  <si>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</si>
  <si>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</si>
  <si>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</si>
  <si>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</si>
  <si>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</si>
  <si>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</si>
  <si>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</si>
  <si>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</si>
  <si>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</si>
  <si>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</si>
  <si>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</si>
  <si>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</si>
  <si>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</si>
  <si>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</si>
  <si>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</si>
  <si>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</si>
  <si>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</si>
  <si>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</si>
  <si>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</si>
  <si>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</si>
  <si>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</si>
  <si>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</si>
  <si>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</si>
  <si>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</si>
  <si>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</si>
  <si>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</si>
  <si>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</si>
  <si>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</si>
  <si>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</si>
  <si>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</si>
  <si>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</si>
  <si>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</si>
  <si>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</si>
  <si>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</si>
  <si>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</si>
  <si>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</si>
  <si>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</si>
  <si>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</si>
  <si>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</si>
  <si>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</si>
  <si>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</si>
  <si>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</si>
  <si>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</si>
  <si>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</si>
  <si>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</si>
  <si>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</si>
  <si>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</si>
  <si>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</si>
  <si>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</si>
  <si>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</si>
  <si>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</si>
  <si>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</si>
  <si>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</si>
  <si>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</si>
  <si>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</si>
  <si>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</si>
  <si>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</si>
  <si>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</si>
  <si>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</si>
  <si>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</si>
  <si>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</si>
  <si>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</si>
  <si>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</si>
  <si>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</si>
  <si>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</si>
  <si>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</si>
  <si>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</si>
  <si>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</si>
  <si>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</si>
  <si>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</si>
  <si>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</si>
  <si>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</si>
  <si>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</si>
  <si>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</si>
  <si>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</si>
  <si>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</si>
  <si>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</si>
  <si>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</si>
  <si>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</si>
  <si>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</si>
  <si>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</si>
  <si>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</si>
  <si>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</si>
  <si>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</si>
  <si>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</si>
  <si>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</si>
  <si>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</si>
  <si>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</si>
  <si>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</si>
  <si>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</si>
  <si>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</si>
  <si>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</si>
  <si>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</si>
  <si>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</si>
  <si>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</si>
  <si>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</si>
  <si>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</si>
  <si>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</si>
  <si>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</si>
  <si>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</si>
  <si>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</si>
  <si>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</si>
  <si>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</si>
  <si>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</si>
  <si>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</si>
  <si>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</si>
  <si>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</si>
  <si>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</si>
  <si>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</si>
  <si>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</si>
  <si>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</si>
  <si>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</si>
  <si>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</si>
  <si>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</si>
  <si>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</si>
  <si>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</si>
  <si>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</si>
  <si>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</si>
  <si>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</si>
  <si>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</si>
  <si>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</si>
  <si>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</si>
  <si>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</si>
  <si>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</si>
  <si>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</si>
  <si>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</si>
  <si>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</si>
  <si>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</si>
  <si>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</si>
  <si>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</si>
  <si>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</si>
  <si>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</si>
  <si>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</si>
  <si>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</si>
  <si>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</si>
  <si>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</si>
  <si>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</si>
  <si>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</si>
  <si>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</si>
  <si>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</si>
  <si>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</si>
  <si>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</si>
  <si>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</si>
  <si>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</si>
  <si>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</si>
  <si>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</si>
  <si>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</si>
  <si>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</si>
  <si>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</si>
  <si>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</si>
  <si>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</si>
  <si>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</si>
  <si>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</si>
  <si>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</si>
  <si>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</si>
  <si>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</si>
  <si>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</si>
  <si>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</si>
  <si>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</si>
  <si>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</si>
  <si>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</si>
  <si>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</si>
  <si>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</si>
  <si>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</si>
  <si>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</si>
  <si>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</si>
  <si>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</si>
  <si>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</si>
  <si>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</si>
  <si>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</si>
  <si>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</si>
  <si>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</si>
  <si>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</si>
  <si>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</si>
  <si>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</si>
  <si>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</si>
  <si>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</si>
  <si>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</si>
  <si>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</si>
  <si>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</si>
  <si>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</si>
  <si>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</si>
  <si>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</si>
  <si>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</si>
  <si>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</si>
  <si>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</si>
  <si>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</si>
  <si>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</si>
  <si>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</si>
  <si>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</si>
  <si>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</si>
  <si>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</si>
  <si>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</si>
  <si>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</si>
  <si>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</si>
  <si>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</si>
  <si>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</si>
  <si>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</si>
  <si>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</si>
  <si>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</si>
  <si>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</si>
  <si>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</si>
  <si>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</si>
  <si>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</si>
  <si>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</si>
  <si>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</si>
  <si>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</si>
  <si>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</si>
  <si>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</si>
  <si>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</si>
  <si>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</si>
  <si>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</si>
  <si>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</si>
  <si>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</si>
  <si>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</si>
  <si>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</si>
  <si>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</si>
  <si>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</si>
  <si>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</si>
  <si>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</si>
  <si>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</si>
  <si>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</si>
  <si>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</si>
  <si>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</si>
  <si>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</si>
  <si>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</si>
  <si>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</si>
  <si>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</si>
  <si>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</si>
  <si>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</si>
  <si>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</si>
  <si>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</si>
  <si>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</si>
  <si>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</si>
  <si>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</si>
  <si>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</si>
  <si>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</si>
  <si>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</si>
  <si>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</si>
  <si>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</si>
  <si>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</si>
  <si>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</si>
  <si>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</si>
  <si>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</si>
  <si>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</si>
  <si>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</si>
  <si>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</si>
  <si>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</si>
  <si>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</si>
  <si>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</si>
  <si>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</si>
  <si>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</si>
  <si>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</si>
  <si>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</si>
  <si>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</si>
  <si>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</si>
  <si>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</si>
  <si>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</si>
  <si>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</si>
  <si>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</si>
  <si>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</si>
  <si>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</si>
  <si>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</si>
  <si>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</si>
  <si>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</si>
  <si>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</si>
  <si>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</si>
  <si>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</si>
  <si>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</si>
  <si>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</si>
  <si>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</si>
  <si>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</si>
  <si>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</si>
  <si>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</si>
  <si>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</si>
  <si>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</si>
  <si>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</si>
  <si>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</si>
  <si>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</si>
  <si>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</si>
  <si>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</si>
  <si>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</si>
  <si>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</si>
  <si>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</si>
  <si>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</si>
  <si>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</si>
  <si>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</si>
  <si>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</si>
  <si>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</si>
  <si>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</si>
  <si>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</si>
  <si>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</si>
  <si>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</si>
  <si>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</si>
  <si>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</si>
  <si>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</si>
  <si>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</si>
  <si>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</si>
  <si>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</si>
  <si>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</si>
  <si>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</si>
  <si>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</si>
  <si>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</si>
  <si>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</si>
  <si>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</si>
  <si>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</si>
  <si>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</si>
  <si>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</si>
  <si>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</si>
  <si>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</si>
  <si>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</si>
  <si>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</si>
  <si>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</si>
  <si>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</si>
  <si>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</si>
  <si>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</si>
  <si>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</si>
  <si>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</si>
  <si>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</si>
  <si>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</si>
  <si>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</si>
  <si>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</si>
  <si>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</si>
  <si>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</si>
  <si>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</si>
  <si>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</si>
  <si>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</si>
  <si>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</si>
  <si>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</si>
  <si>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</si>
  <si>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</si>
  <si>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</si>
  <si>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</si>
  <si>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</si>
  <si>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</si>
  <si>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</si>
  <si>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</si>
  <si>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</si>
  <si>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</si>
  <si>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</si>
  <si>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</si>
  <si>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</si>
  <si>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</si>
  <si>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</si>
  <si>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</si>
  <si>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</si>
  <si>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</si>
  <si>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</si>
  <si>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</si>
  <si>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</si>
  <si>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</si>
  <si>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</si>
  <si>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</si>
  <si>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</si>
  <si>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</si>
  <si>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</si>
  <si>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</si>
  <si>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</si>
  <si>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</si>
  <si>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</si>
  <si>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</si>
  <si>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</si>
  <si>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</si>
  <si>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</si>
  <si>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</si>
  <si>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</si>
  <si>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</si>
  <si>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</si>
  <si>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</si>
  <si>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</si>
  <si>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</si>
  <si>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</si>
  <si>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</si>
  <si>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</si>
  <si>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</si>
  <si>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</si>
  <si>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</si>
  <si>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</si>
  <si>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</si>
  <si>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</si>
  <si>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</si>
  <si>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</si>
  <si>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</si>
  <si>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</si>
  <si>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</si>
  <si>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</si>
  <si>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</si>
  <si>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</si>
  <si>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</si>
  <si>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</si>
  <si>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</si>
  <si>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</si>
  <si>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</si>
  <si>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</si>
  <si>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</si>
  <si>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</si>
  <si>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</si>
  <si>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</si>
  <si>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</si>
  <si>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</si>
  <si>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</si>
  <si>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</si>
  <si>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</si>
  <si>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</si>
  <si>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</si>
  <si>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</si>
  <si>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</si>
  <si>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</si>
  <si>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</si>
  <si>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</si>
  <si>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</si>
  <si>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</si>
  <si>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</si>
  <si>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</si>
  <si>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</si>
  <si>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</si>
  <si>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</si>
  <si>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</si>
  <si>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</si>
  <si>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</si>
  <si>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</si>
  <si>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</si>
  <si>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</si>
  <si>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</si>
  <si>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</si>
  <si>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</si>
  <si>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</si>
  <si>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</si>
  <si>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</si>
  <si>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</si>
  <si>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</si>
  <si>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</si>
  <si>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</si>
  <si>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</si>
  <si>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</si>
  <si>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</si>
  <si>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</si>
  <si>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</si>
  <si>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</si>
  <si>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</si>
  <si>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</si>
  <si>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</si>
  <si>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</si>
  <si>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</si>
  <si>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</si>
  <si>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</si>
  <si>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</si>
  <si>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</si>
  <si>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</si>
  <si>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</si>
  <si>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</si>
  <si>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</si>
  <si>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</si>
  <si>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</si>
  <si>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</si>
  <si>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</si>
  <si>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</si>
  <si>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</si>
  <si>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</si>
  <si>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</si>
  <si>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</si>
  <si>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</si>
  <si>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</si>
  <si>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</si>
  <si>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</si>
  <si>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</si>
  <si>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</si>
  <si>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</si>
  <si>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</si>
  <si>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</si>
  <si>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</si>
  <si>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</si>
  <si>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</si>
  <si>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</si>
  <si>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</si>
  <si>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</si>
  <si>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</si>
  <si>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</si>
  <si>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</si>
  <si>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</si>
  <si>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</si>
  <si>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</si>
  <si>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</si>
  <si>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</si>
  <si>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</si>
  <si>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</si>
  <si>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</si>
  <si>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</si>
  <si>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</si>
  <si>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</si>
  <si>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</si>
  <si>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</si>
  <si>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</si>
  <si>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</si>
  <si>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</si>
  <si>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</si>
  <si>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</si>
  <si>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</si>
  <si>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</si>
  <si>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</si>
  <si>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</si>
  <si>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</si>
  <si>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</si>
  <si>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</si>
  <si>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</si>
  <si>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</si>
  <si>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</si>
  <si>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</si>
  <si>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</si>
  <si>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</si>
  <si>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</si>
  <si>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</si>
  <si>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</si>
  <si>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</si>
  <si>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</si>
  <si>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</si>
  <si>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</si>
  <si>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</si>
  <si>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</si>
  <si>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</si>
  <si>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</si>
  <si>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</si>
  <si>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</si>
  <si>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</si>
  <si>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</si>
  <si>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</si>
  <si>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</si>
  <si>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</si>
  <si>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</si>
  <si>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</si>
  <si>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</si>
  <si>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</si>
  <si>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</si>
  <si>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</si>
  <si>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</si>
  <si>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</si>
  <si>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</si>
  <si>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</si>
  <si>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</si>
  <si>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</si>
  <si>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</si>
  <si>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</si>
  <si>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</si>
  <si>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</si>
  <si>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</si>
  <si>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</si>
  <si>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</si>
  <si>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</si>
  <si>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</si>
  <si>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</si>
  <si>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</si>
  <si>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</si>
  <si>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</si>
  <si>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</si>
  <si>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</si>
  <si>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</si>
  <si>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</si>
  <si>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</si>
  <si>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</si>
  <si>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</si>
  <si>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</si>
  <si>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</si>
  <si>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</si>
  <si>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</si>
  <si>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</si>
  <si>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</si>
  <si>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</si>
  <si>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</si>
  <si>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</si>
  <si>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</si>
  <si>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</si>
  <si>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</si>
  <si>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</si>
  <si>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</si>
  <si>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</si>
  <si>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</si>
  <si>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</si>
  <si>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</si>
  <si>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</si>
  <si>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</si>
  <si>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</si>
  <si>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</si>
  <si>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</si>
  <si>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</si>
  <si>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</si>
  <si>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</si>
  <si>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</si>
  <si>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</si>
  <si>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</si>
  <si>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</si>
  <si>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</si>
  <si>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</si>
  <si>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</si>
  <si>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</si>
  <si>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</si>
  <si>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</si>
  <si>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</si>
  <si>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</si>
  <si>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</si>
  <si>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</si>
  <si>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</si>
  <si>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</si>
  <si>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</si>
  <si>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</si>
  <si>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</si>
  <si>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</si>
  <si>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</si>
  <si>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</si>
  <si>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</si>
  <si>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</si>
  <si>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</si>
  <si>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</si>
  <si>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</si>
  <si>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</si>
  <si>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</si>
  <si>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</si>
  <si>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</si>
  <si>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</si>
  <si>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</si>
  <si>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</si>
  <si>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</si>
  <si>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</si>
  <si>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</si>
  <si>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</si>
  <si>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</si>
  <si>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</si>
  <si>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</si>
  <si>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</si>
  <si>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</si>
  <si>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</si>
  <si>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</si>
  <si>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</si>
  <si>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</si>
  <si>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</si>
  <si>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</si>
  <si>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</si>
  <si>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</si>
  <si>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</si>
  <si>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</si>
  <si>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</si>
  <si>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</si>
  <si>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</si>
  <si>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</si>
  <si>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</si>
  <si>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</si>
  <si>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</si>
  <si>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</si>
  <si>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</si>
  <si>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</si>
  <si>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</si>
  <si>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</si>
  <si>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</si>
  <si>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</si>
  <si>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</si>
  <si>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</si>
  <si>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</si>
  <si>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</si>
  <si>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</si>
  <si>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</si>
  <si>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</si>
  <si>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</si>
  <si>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</si>
  <si>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</si>
  <si>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</si>
  <si>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</si>
  <si>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</si>
  <si>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</si>
  <si>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</si>
  <si>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</si>
  <si>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</si>
  <si>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</si>
  <si>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</si>
  <si>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</si>
  <si>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</si>
  <si>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</si>
  <si>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</si>
  <si>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</si>
  <si>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</si>
  <si>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</si>
  <si>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</si>
  <si>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</si>
  <si>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</si>
  <si>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</si>
  <si>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</si>
  <si>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</si>
  <si>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</si>
  <si>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</si>
  <si>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</si>
  <si>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</si>
  <si>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</si>
  <si>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</si>
  <si>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</si>
  <si>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</si>
  <si>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</si>
  <si>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</si>
  <si>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</si>
  <si>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</si>
  <si>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</si>
  <si>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</si>
  <si>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</si>
  <si>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</si>
  <si>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</si>
  <si>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</si>
  <si>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</si>
  <si>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</si>
  <si>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</si>
  <si>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</si>
  <si>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</si>
  <si>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</si>
  <si>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</si>
  <si>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</si>
  <si>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</si>
  <si>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</si>
  <si>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</si>
  <si>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</si>
  <si>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</si>
  <si>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</si>
  <si>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</si>
  <si>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</si>
  <si>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</si>
  <si>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</si>
  <si>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</si>
  <si>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</si>
  <si>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</si>
  <si>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</si>
  <si>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</si>
  <si>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</si>
  <si>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</si>
  <si>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</si>
  <si>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</si>
  <si>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</si>
  <si>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</si>
  <si>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</si>
  <si>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</si>
  <si>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</si>
  <si>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</si>
  <si>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</si>
  <si>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</si>
  <si>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</si>
  <si>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</si>
  <si>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</si>
  <si>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</si>
  <si>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</si>
  <si>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</si>
  <si>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</si>
  <si>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</si>
  <si>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</si>
  <si>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</si>
  <si>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</si>
  <si>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</si>
  <si>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</si>
  <si>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</si>
  <si>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</si>
  <si>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</si>
  <si>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</si>
  <si>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</si>
  <si>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</si>
  <si>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</si>
  <si>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</si>
  <si>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</si>
  <si>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</si>
  <si>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</si>
  <si>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</si>
  <si>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</si>
  <si>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</si>
  <si>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</si>
  <si>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</si>
  <si>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</si>
  <si>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</si>
  <si>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</si>
  <si>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</si>
  <si>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</si>
  <si>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</si>
  <si>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</si>
  <si>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</si>
  <si>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</si>
  <si>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</si>
  <si>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</si>
  <si>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</si>
  <si>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</si>
  <si>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</si>
  <si>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</si>
  <si>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</si>
  <si>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</si>
  <si>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</si>
  <si>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</si>
  <si>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</si>
  <si>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</si>
  <si>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</si>
  <si>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</si>
  <si>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</si>
  <si>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</si>
  <si>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</si>
  <si>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</si>
  <si>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</si>
  <si>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</si>
  <si>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</si>
  <si>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</si>
  <si>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</si>
  <si>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</si>
  <si>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</si>
  <si>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</si>
  <si>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</si>
  <si>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</si>
  <si>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</si>
  <si>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</si>
  <si>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</si>
  <si>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</si>
  <si>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</si>
  <si>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</si>
  <si>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</si>
  <si>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</si>
  <si>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</si>
  <si>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</si>
  <si>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</si>
  <si>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</si>
  <si>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</si>
  <si>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</si>
  <si>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</si>
  <si>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</si>
  <si>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</si>
  <si>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</si>
  <si>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</si>
  <si>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</si>
  <si>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</si>
  <si>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</si>
  <si>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</si>
  <si>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</si>
  <si>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</si>
  <si>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</si>
  <si>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</si>
  <si>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</si>
  <si>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</si>
  <si>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</si>
  <si>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</si>
  <si>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</si>
  <si>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</si>
  <si>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</si>
  <si>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</si>
  <si>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</si>
  <si>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</si>
  <si>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</si>
  <si>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</si>
  <si>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</si>
  <si>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</si>
  <si>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</si>
  <si>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</si>
  <si>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</si>
  <si>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</si>
  <si>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</si>
  <si>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</si>
  <si>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</si>
  <si>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</si>
  <si>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</si>
  <si>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</si>
  <si>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</si>
  <si>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</si>
  <si>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</si>
  <si>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</si>
  <si>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</si>
  <si>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</si>
  <si>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</si>
  <si>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</si>
  <si>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</si>
  <si>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</si>
  <si>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</si>
  <si>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</si>
  <si>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</si>
  <si>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</si>
  <si>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</si>
  <si>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</si>
  <si>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</si>
  <si>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</si>
  <si>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</si>
  <si>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</si>
  <si>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</si>
  <si>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</si>
  <si>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</si>
  <si>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</si>
  <si>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</si>
  <si>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</si>
  <si>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</si>
  <si>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</si>
  <si>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</si>
  <si>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</si>
  <si>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</si>
  <si>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</si>
  <si>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</si>
  <si>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</si>
  <si>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</si>
  <si>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</si>
  <si>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</si>
  <si>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</si>
  <si>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</si>
  <si>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</si>
  <si>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</si>
  <si>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</si>
  <si>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</si>
  <si>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</si>
  <si>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</si>
  <si>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</si>
  <si>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</si>
  <si>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</si>
  <si>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</si>
  <si>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</si>
  <si>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</si>
  <si>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</si>
  <si>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</si>
  <si>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</si>
  <si>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</si>
  <si>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</si>
  <si>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</si>
  <si>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</si>
  <si>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</si>
  <si>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</si>
  <si>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</si>
  <si>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</si>
  <si>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</si>
  <si>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</si>
  <si>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</si>
  <si>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</si>
  <si>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</si>
  <si>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</si>
  <si>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</si>
  <si>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</si>
  <si>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</si>
  <si>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</si>
  <si>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</si>
  <si>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</si>
  <si>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</si>
  <si>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</si>
  <si>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</si>
  <si>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</si>
  <si>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</si>
  <si>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</si>
  <si>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</si>
  <si>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</si>
  <si>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</si>
  <si>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</si>
  <si>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</si>
  <si>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</si>
  <si>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</si>
  <si>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</si>
  <si>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</si>
  <si>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</si>
  <si>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</si>
  <si>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</si>
  <si>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</si>
  <si>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</si>
  <si>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</si>
  <si>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</si>
  <si>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</si>
  <si>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</si>
  <si>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</si>
  <si>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</si>
  <si>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</si>
  <si>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</si>
  <si>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</si>
  <si>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</si>
  <si>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</si>
  <si>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</si>
  <si>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</si>
  <si>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</si>
  <si>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</si>
  <si>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</si>
  <si>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</si>
  <si>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</si>
  <si>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</si>
  <si>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</si>
  <si>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</si>
  <si>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</si>
  <si>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</si>
  <si>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</si>
  <si>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</si>
  <si>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</si>
  <si>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</si>
  <si>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</si>
  <si>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</si>
  <si>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</si>
  <si>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</si>
  <si>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</si>
  <si>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</si>
  <si>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</si>
  <si>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</si>
  <si>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</si>
  <si>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</si>
  <si>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</si>
  <si>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</si>
  <si>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</si>
  <si>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</si>
  <si>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</si>
  <si>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</si>
  <si>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</si>
  <si>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</si>
  <si>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</si>
  <si>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</si>
  <si>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</si>
  <si>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</si>
  <si>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</si>
  <si>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</si>
  <si>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</si>
  <si>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</si>
  <si>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</si>
  <si>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</si>
  <si>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</si>
  <si>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</si>
  <si>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</si>
  <si>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</si>
  <si>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</si>
  <si>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</si>
  <si>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</si>
  <si>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</si>
  <si>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</si>
  <si>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</si>
  <si>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</si>
  <si>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</si>
  <si>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</si>
  <si>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</si>
  <si>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</si>
  <si>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</si>
  <si>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</si>
  <si>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</si>
  <si>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</si>
  <si>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</si>
  <si>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</si>
  <si>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</si>
  <si>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</si>
  <si>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</si>
  <si>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</si>
  <si>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</si>
  <si>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</si>
  <si>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</si>
  <si>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</si>
  <si>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</si>
  <si>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</si>
  <si>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</si>
  <si>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</si>
  <si>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</si>
  <si>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</si>
  <si>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</si>
  <si>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</si>
  <si>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</si>
  <si>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</si>
  <si>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</si>
  <si>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</si>
  <si>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</si>
  <si>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</si>
  <si>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</si>
  <si>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</si>
  <si>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</si>
  <si>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</si>
  <si>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</si>
  <si>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</si>
  <si>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</si>
  <si>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</si>
  <si>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</si>
  <si>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</si>
  <si>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</si>
  <si>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</si>
  <si>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</si>
  <si>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</si>
  <si>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</si>
  <si>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</si>
  <si>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</si>
  <si>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</si>
  <si>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</si>
  <si>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</si>
  <si>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</si>
  <si>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</si>
  <si>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</si>
  <si>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</si>
  <si>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</si>
  <si>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</si>
  <si>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</si>
  <si>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</si>
  <si>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</si>
  <si>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</si>
  <si>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</si>
  <si>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</si>
  <si>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</si>
  <si>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</si>
  <si>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</si>
  <si>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</si>
  <si>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</si>
  <si>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</si>
  <si>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</si>
  <si>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</si>
  <si>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</si>
  <si>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</si>
  <si>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</si>
  <si>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</si>
  <si>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</si>
  <si>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</si>
  <si>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</si>
  <si>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</si>
  <si>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</si>
  <si>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</si>
  <si>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</si>
  <si>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</si>
  <si>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</si>
  <si>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</si>
  <si>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</si>
  <si>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</si>
  <si>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</si>
  <si>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</si>
  <si>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</si>
  <si>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</si>
  <si>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</si>
  <si>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</si>
  <si>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</si>
  <si>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</si>
  <si>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</si>
  <si>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</si>
  <si>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</si>
  <si>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</si>
  <si>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</si>
  <si>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</si>
  <si>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</si>
  <si>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</si>
  <si>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</si>
  <si>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</si>
  <si>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</si>
  <si>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</si>
  <si>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</si>
  <si>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</si>
  <si>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</si>
  <si>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</si>
  <si>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</si>
  <si>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</si>
  <si>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</si>
  <si>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</si>
  <si>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</si>
  <si>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</si>
  <si>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</si>
  <si>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</si>
  <si>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</si>
  <si>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</si>
  <si>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</si>
  <si>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</si>
  <si>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</si>
  <si>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</si>
  <si>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</si>
  <si>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</si>
  <si>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</si>
  <si>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</si>
  <si>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</si>
  <si>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</si>
  <si>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</si>
  <si>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</si>
  <si>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</si>
  <si>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</si>
  <si>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</si>
  <si>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</si>
  <si>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</si>
  <si>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</si>
  <si>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</si>
  <si>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</si>
  <si>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</si>
  <si>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</si>
  <si>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</si>
  <si>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</si>
  <si>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</si>
  <si>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</si>
  <si>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</si>
  <si>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</si>
  <si>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</si>
  <si>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</si>
  <si>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</si>
  <si>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</si>
  <si>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</si>
  <si>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</si>
  <si>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</si>
  <si>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</si>
  <si>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</si>
  <si>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</si>
  <si>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</si>
  <si>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</si>
  <si>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</si>
  <si>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</si>
  <si>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</si>
  <si>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</si>
  <si>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</si>
  <si>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</si>
  <si>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</si>
  <si>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</si>
  <si>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</si>
  <si>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</si>
  <si>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</si>
  <si>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</si>
  <si>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</si>
  <si>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</si>
  <si>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</si>
  <si>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</si>
  <si>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</si>
  <si>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</si>
  <si>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</si>
  <si>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</si>
  <si>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</si>
  <si>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</si>
  <si>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</si>
  <si>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</si>
  <si>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</si>
  <si>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</si>
  <si>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</si>
  <si>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</si>
  <si>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</si>
  <si>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</si>
  <si>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</si>
  <si>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</si>
  <si>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</si>
  <si>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</si>
  <si>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</si>
  <si>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</si>
  <si>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</si>
  <si>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</si>
  <si>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</si>
  <si>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</si>
  <si>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</si>
  <si>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</si>
  <si>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</si>
  <si>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</si>
  <si>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</si>
  <si>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</si>
  <si>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</si>
  <si>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</si>
  <si>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</si>
  <si>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</si>
  <si>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</si>
  <si>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</si>
  <si>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</si>
  <si>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</si>
  <si>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</si>
  <si>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</si>
  <si>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</si>
  <si>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</si>
  <si>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</si>
  <si>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</si>
  <si>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</si>
  <si>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</si>
  <si>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</si>
  <si>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</si>
  <si>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</si>
  <si>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</si>
  <si>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</si>
  <si>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</si>
  <si>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</si>
  <si>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</si>
  <si>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</si>
  <si>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</si>
  <si>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</si>
  <si>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</si>
  <si>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</si>
  <si>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</si>
  <si>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</si>
  <si>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</si>
  <si>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</si>
  <si>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</si>
  <si>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</si>
  <si>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</si>
  <si>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</si>
  <si>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</si>
  <si>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</si>
  <si>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</si>
  <si>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</si>
  <si>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</si>
  <si>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</si>
  <si>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</si>
  <si>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</si>
  <si>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</si>
  <si>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</si>
  <si>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</si>
  <si>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</si>
  <si>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</si>
  <si>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</si>
  <si>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</si>
  <si>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</si>
  <si>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</si>
  <si>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</si>
  <si>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</si>
  <si>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</si>
  <si>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</si>
  <si>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</si>
  <si>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</si>
  <si>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</si>
  <si>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</si>
  <si>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</si>
  <si>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</si>
  <si>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</si>
  <si>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</si>
  <si>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</si>
  <si>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</si>
  <si>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</si>
  <si>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</si>
  <si>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</si>
  <si>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</si>
  <si>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</si>
  <si>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</si>
  <si>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</si>
  <si>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</si>
  <si>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</si>
  <si>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</si>
  <si>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</si>
  <si>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</si>
  <si>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</si>
  <si>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</si>
  <si>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</si>
  <si>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</si>
  <si>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</si>
  <si>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</si>
  <si>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</si>
  <si>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</si>
  <si>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</si>
  <si>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</si>
  <si>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</si>
  <si>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</si>
  <si>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</si>
  <si>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</si>
  <si>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</si>
  <si>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</si>
  <si>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</si>
  <si>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</si>
  <si>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</si>
  <si>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</si>
  <si>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</si>
  <si>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</si>
  <si>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</si>
  <si>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</si>
  <si>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</si>
  <si>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</si>
  <si>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</si>
  <si>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</si>
  <si>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</si>
  <si>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</si>
  <si>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</si>
  <si>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</si>
  <si>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</si>
  <si>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</si>
  <si>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</si>
  <si>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</si>
  <si>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</si>
  <si>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</si>
  <si>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</si>
  <si>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</si>
  <si>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</si>
  <si>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</si>
  <si>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</si>
  <si>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</si>
  <si>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</si>
  <si>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</si>
  <si>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</si>
  <si>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</si>
  <si>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</si>
  <si>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</si>
  <si>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</si>
  <si>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</si>
  <si>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</si>
  <si>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</si>
  <si>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</si>
  <si>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</si>
  <si>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</si>
  <si>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</si>
  <si>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</si>
  <si>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</si>
  <si>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</si>
  <si>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</si>
  <si>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</si>
  <si>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</si>
  <si>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</si>
  <si>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</si>
  <si>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</si>
  <si>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</si>
  <si>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</si>
  <si>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</si>
  <si>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</si>
  <si>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</si>
  <si>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</si>
  <si>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</si>
  <si>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</si>
  <si>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</si>
  <si>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</si>
  <si>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</si>
  <si>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</si>
  <si>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</si>
  <si>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</si>
  <si>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</si>
  <si>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</si>
  <si>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</si>
  <si>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</si>
  <si>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</si>
  <si>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</si>
  <si>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</si>
  <si>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</si>
  <si>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</si>
  <si>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</si>
  <si>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</si>
  <si>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</si>
  <si>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</si>
  <si>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</si>
  <si>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</si>
  <si>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</si>
  <si>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</si>
  <si>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</si>
  <si>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</si>
  <si>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</si>
  <si>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</si>
  <si>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</si>
  <si>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</si>
  <si>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</si>
  <si>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</si>
  <si>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</si>
  <si>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</si>
  <si>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</si>
  <si>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</si>
  <si>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</si>
  <si>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</si>
  <si>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</si>
  <si>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</si>
  <si>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</si>
  <si>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</si>
  <si>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</si>
  <si>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</si>
  <si>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</si>
  <si>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</si>
  <si>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</si>
  <si>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</si>
  <si>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</si>
  <si>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</si>
  <si>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</si>
  <si>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</si>
  <si>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</si>
  <si>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</si>
  <si>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</si>
  <si>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</si>
  <si>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</si>
  <si>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</si>
  <si>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</si>
  <si>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</si>
  <si>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</si>
  <si>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</si>
  <si>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</si>
  <si>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</si>
  <si>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</si>
  <si>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</si>
  <si>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</si>
  <si>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</si>
  <si>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</si>
  <si>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</si>
  <si>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</si>
  <si>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</si>
  <si>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</si>
  <si>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</si>
  <si>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</si>
  <si>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</si>
  <si>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</si>
  <si>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</si>
  <si>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</si>
  <si>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</si>
  <si>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</si>
  <si>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</si>
  <si>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</si>
  <si>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</si>
  <si>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</si>
  <si>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</si>
  <si>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</si>
  <si>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</si>
  <si>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</si>
  <si>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</si>
  <si>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</si>
  <si>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</si>
  <si>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</si>
  <si>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</si>
  <si>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</si>
  <si>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</si>
  <si>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</si>
  <si>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</si>
  <si>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</si>
  <si>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</si>
  <si>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</si>
  <si>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</si>
  <si>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</si>
  <si>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</si>
  <si>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</si>
  <si>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</si>
  <si>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</si>
  <si>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</si>
  <si>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</si>
  <si>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</si>
  <si>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</si>
  <si>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</si>
  <si>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</si>
  <si>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</si>
  <si>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</si>
  <si>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</si>
  <si>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</si>
  <si>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</si>
  <si>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</si>
  <si>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</si>
  <si>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</si>
  <si>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</si>
  <si>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</si>
  <si>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</si>
  <si>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</si>
  <si>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</si>
  <si>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</si>
  <si>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</si>
  <si>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</si>
  <si>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</si>
  <si>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</si>
  <si>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</si>
  <si>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</si>
  <si>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</si>
  <si>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</si>
  <si>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</si>
  <si>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</si>
  <si>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</si>
  <si>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</si>
  <si>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</si>
  <si>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</si>
  <si>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</si>
  <si>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</si>
  <si>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</si>
  <si>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</si>
  <si>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</si>
  <si>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</si>
  <si>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</si>
  <si>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</si>
  <si>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</si>
  <si>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</si>
  <si>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</si>
  <si>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</si>
  <si>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</si>
  <si>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</si>
  <si>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</si>
  <si>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</si>
  <si>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</si>
  <si>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</si>
  <si>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</si>
  <si>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</si>
  <si>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</si>
  <si>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</si>
  <si>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</si>
  <si>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</si>
  <si>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</si>
  <si>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</si>
  <si>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</si>
  <si>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</si>
  <si>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</si>
  <si>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</si>
  <si>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</si>
  <si>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</si>
  <si>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</si>
  <si>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</si>
  <si>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</si>
  <si>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</si>
  <si>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</si>
  <si>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</si>
  <si>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</si>
  <si>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</si>
  <si>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</si>
  <si>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</si>
  <si>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</si>
  <si>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</si>
  <si>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</si>
  <si>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</si>
  <si>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</si>
  <si>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</si>
  <si>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</si>
  <si>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</si>
  <si>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</si>
  <si>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</si>
  <si>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</si>
  <si>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</si>
  <si>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</si>
  <si>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</si>
  <si>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</si>
  <si>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</si>
  <si>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</si>
  <si>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</si>
  <si>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</si>
  <si>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</si>
  <si>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</si>
  <si>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</si>
  <si>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</si>
  <si>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</si>
  <si>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</si>
  <si>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</si>
  <si>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</si>
  <si>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</si>
  <si>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</si>
  <si>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</si>
  <si>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</si>
  <si>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</si>
  <si>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</si>
  <si>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</si>
  <si>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</si>
  <si>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</si>
  <si>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</si>
  <si>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</si>
  <si>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</si>
  <si>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</si>
  <si>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</si>
  <si>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</si>
  <si>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</si>
  <si>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</si>
  <si>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</si>
  <si>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</si>
  <si>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</si>
  <si>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</si>
  <si>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</si>
  <si>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</si>
  <si>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</si>
  <si>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</si>
  <si>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</si>
  <si>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</si>
  <si>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</si>
  <si>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</si>
  <si>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</si>
  <si>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</si>
  <si>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</si>
  <si>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</si>
  <si>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</si>
  <si>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</si>
  <si>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</si>
  <si>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</si>
  <si>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</si>
  <si>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</si>
  <si>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</si>
  <si>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</si>
  <si>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</si>
  <si>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</si>
  <si>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</si>
  <si>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</si>
  <si>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</si>
  <si>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</si>
  <si>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</si>
  <si>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</si>
  <si>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</si>
  <si>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</si>
  <si>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</si>
  <si>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</si>
  <si>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</si>
  <si>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</si>
  <si>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</si>
  <si>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</si>
  <si>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</si>
  <si>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</si>
  <si>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</si>
  <si>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</si>
  <si>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</si>
  <si>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</si>
  <si>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</si>
  <si>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</si>
  <si>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</si>
  <si>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</si>
  <si>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</si>
  <si>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</si>
  <si>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</si>
  <si>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</si>
  <si>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</si>
  <si>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</si>
  <si>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</si>
  <si>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</si>
  <si>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</si>
  <si>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</si>
  <si>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</si>
  <si>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</si>
  <si>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</si>
  <si>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</si>
  <si>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</si>
  <si>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</si>
  <si>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</si>
  <si>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</si>
  <si>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</si>
  <si>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</si>
  <si>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</si>
  <si>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</si>
  <si>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</si>
  <si>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</si>
  <si>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</si>
  <si>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</si>
  <si>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</si>
  <si>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</si>
  <si>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</si>
  <si>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</si>
  <si>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</si>
  <si>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</si>
  <si>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</si>
  <si>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</si>
  <si>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</si>
  <si>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</si>
  <si>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</si>
  <si>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</si>
  <si>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</si>
  <si>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</si>
  <si>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</si>
  <si>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</si>
  <si>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</si>
  <si>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</si>
  <si>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</si>
  <si>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</si>
  <si>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</si>
  <si>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</si>
  <si>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</si>
  <si>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</si>
  <si>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</si>
  <si>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</si>
  <si>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</si>
  <si>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</si>
  <si>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</si>
  <si>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</si>
  <si>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</si>
  <si>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</si>
  <si>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</si>
  <si>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</si>
  <si>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</si>
  <si>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</si>
  <si>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</si>
  <si>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</si>
  <si>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</si>
  <si>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</si>
  <si>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</si>
  <si>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</si>
  <si>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</si>
  <si>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</si>
  <si>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</si>
  <si>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</si>
  <si>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</si>
  <si>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</si>
  <si>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</si>
  <si>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</si>
  <si>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</si>
  <si>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</si>
  <si>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</si>
  <si>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</si>
  <si>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</si>
  <si>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</si>
  <si>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</si>
  <si>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</si>
  <si>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</si>
  <si>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</si>
  <si>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</si>
  <si>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</si>
  <si>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</si>
  <si>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</si>
  <si>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</si>
  <si>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</si>
  <si>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</si>
  <si>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</si>
  <si>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</si>
  <si>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</si>
  <si>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</si>
  <si>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</si>
  <si>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</si>
  <si>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</si>
  <si>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</si>
  <si>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</si>
  <si>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</si>
  <si>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</si>
  <si>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</si>
  <si>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</si>
  <si>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</si>
  <si>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</si>
  <si>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</si>
  <si>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</si>
  <si>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</si>
  <si>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</si>
  <si>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</si>
  <si>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</si>
  <si>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</si>
  <si>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</si>
  <si>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</si>
  <si>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</si>
  <si>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</si>
  <si>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</si>
  <si>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</si>
  <si>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</si>
  <si>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</si>
  <si>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</si>
  <si>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</si>
  <si>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</si>
  <si>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</si>
  <si>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</si>
  <si>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</si>
  <si>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</si>
  <si>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</si>
  <si>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</si>
  <si>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</si>
  <si>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</si>
  <si>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</si>
  <si>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</si>
  <si>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</si>
  <si>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</si>
  <si>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</si>
  <si>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</si>
  <si>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</si>
  <si>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</si>
  <si>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</si>
  <si>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</si>
  <si>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</si>
  <si>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</si>
  <si>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</si>
  <si>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</si>
  <si>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</si>
  <si>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</si>
  <si>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</si>
  <si>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</si>
  <si>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</si>
  <si>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</si>
  <si>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</si>
  <si>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</si>
  <si>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</si>
  <si>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</si>
  <si>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</si>
  <si>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</si>
  <si>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</si>
  <si>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</si>
  <si>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</si>
  <si>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</si>
  <si>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</si>
  <si>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</si>
  <si>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</si>
  <si>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</si>
  <si>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</si>
  <si>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</si>
  <si>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</si>
  <si>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</si>
  <si>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</si>
  <si>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</si>
  <si>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</si>
  <si>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</si>
  <si>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</si>
  <si>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</si>
  <si>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</si>
  <si>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</si>
  <si>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</si>
  <si>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</si>
  <si>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</si>
  <si>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</si>
  <si>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</si>
  <si>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</si>
  <si>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</si>
  <si>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</si>
  <si>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</si>
  <si>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</si>
  <si>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</si>
  <si>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</si>
  <si>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</si>
  <si>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</si>
  <si>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</si>
  <si>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</si>
  <si>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</si>
  <si>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</si>
  <si>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</si>
  <si>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</si>
  <si>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</si>
  <si>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</si>
  <si>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</si>
  <si>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</si>
  <si>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</si>
  <si>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</si>
  <si>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</si>
  <si>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</si>
  <si>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</si>
  <si>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</si>
  <si>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</si>
  <si>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</si>
  <si>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</si>
  <si>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</si>
  <si>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</si>
  <si>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</si>
  <si>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</si>
  <si>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</si>
  <si>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</si>
  <si>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</si>
  <si>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</si>
  <si>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</si>
  <si>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</si>
  <si>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</si>
  <si>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</si>
  <si>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</si>
  <si>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</si>
  <si>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</si>
  <si>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</si>
  <si>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</si>
  <si>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</si>
  <si>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</si>
  <si>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</si>
  <si>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</si>
  <si>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</si>
  <si>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</si>
  <si>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</si>
  <si>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</si>
  <si>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</si>
  <si>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</si>
  <si>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</si>
  <si>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</si>
  <si>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</si>
  <si>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</si>
  <si>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</si>
  <si>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</si>
  <si>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</si>
  <si>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</si>
  <si>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</si>
  <si>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</si>
  <si>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</si>
  <si>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</si>
  <si>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</si>
  <si>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</si>
  <si>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</si>
  <si>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</si>
  <si>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</si>
  <si>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</si>
  <si>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</si>
  <si>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</si>
  <si>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</si>
  <si>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</si>
  <si>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</si>
  <si>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</si>
  <si>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</si>
  <si>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</si>
  <si>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</si>
  <si>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</si>
  <si>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</si>
  <si>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</si>
  <si>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</si>
  <si>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</si>
  <si>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</si>
  <si>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</si>
  <si>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</si>
  <si>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</si>
  <si>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</si>
  <si>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</si>
  <si>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</si>
  <si>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</si>
  <si>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</si>
  <si>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</si>
  <si>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</si>
  <si>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</si>
  <si>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</si>
  <si>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</si>
  <si>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</si>
  <si>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</si>
  <si>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</si>
  <si>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</si>
  <si>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</si>
  <si>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</si>
  <si>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</si>
  <si>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</si>
  <si>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</si>
  <si>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</si>
  <si>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</si>
  <si>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</si>
  <si>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</si>
  <si>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</si>
  <si>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</si>
  <si>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</si>
  <si>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</si>
  <si>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</si>
  <si>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</si>
  <si>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</si>
  <si>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</si>
  <si>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</si>
  <si>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</si>
  <si>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</si>
  <si>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</si>
  <si>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</si>
  <si>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</si>
  <si>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</si>
  <si>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</si>
  <si>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</si>
  <si>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</si>
  <si>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</si>
  <si>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</si>
  <si>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</si>
  <si>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</si>
  <si>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</si>
  <si>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</si>
  <si>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</si>
  <si>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</si>
  <si>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</si>
  <si>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</si>
  <si>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</si>
  <si>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</si>
  <si>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</si>
  <si>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</si>
  <si>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</si>
  <si>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</si>
  <si>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</si>
  <si>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</si>
  <si>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</si>
  <si>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</si>
  <si>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</si>
  <si>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</si>
  <si>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</si>
  <si>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</si>
  <si>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</si>
  <si>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</si>
  <si>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</si>
  <si>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</si>
  <si>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</si>
  <si>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</si>
  <si>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</si>
  <si>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</si>
  <si>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</si>
  <si>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</si>
  <si>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</si>
  <si>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</si>
  <si>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</si>
  <si>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</si>
  <si>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</si>
  <si>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</si>
  <si>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</si>
  <si>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</si>
  <si>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</si>
  <si>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</si>
  <si>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</si>
  <si>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</si>
  <si>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</si>
  <si>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</si>
  <si>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</si>
  <si>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</si>
  <si>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</si>
  <si>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</si>
  <si>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</si>
  <si>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</si>
  <si>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</si>
  <si>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</si>
  <si>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</si>
  <si>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</si>
  <si>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</si>
  <si>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</si>
  <si>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</si>
  <si>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</si>
  <si>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</si>
  <si>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</si>
  <si>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</si>
  <si>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</si>
  <si>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</si>
  <si>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</si>
  <si>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</si>
  <si>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</si>
  <si>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</si>
  <si>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</si>
  <si>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</si>
  <si>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</si>
  <si>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</si>
  <si>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</si>
  <si>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</si>
  <si>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</si>
  <si>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</si>
  <si>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</si>
  <si>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</si>
  <si>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</si>
  <si>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</si>
  <si>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</si>
  <si>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</si>
  <si>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</si>
  <si>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</si>
  <si>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</si>
  <si>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</si>
  <si>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</si>
  <si>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</si>
  <si>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</si>
  <si>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</si>
  <si>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</si>
  <si>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</si>
  <si>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</si>
  <si>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</si>
  <si>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</si>
  <si>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</si>
  <si>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</si>
  <si>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</si>
  <si>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</si>
  <si>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</si>
  <si>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</si>
  <si>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</si>
  <si>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</si>
  <si>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</si>
  <si>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</si>
  <si>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</si>
  <si>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</si>
  <si>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</si>
  <si>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</si>
  <si>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</si>
  <si>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</si>
  <si>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</si>
  <si>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</si>
  <si>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</si>
  <si>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</si>
  <si>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</si>
  <si>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</si>
  <si>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</si>
  <si>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</si>
  <si>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</si>
  <si>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</si>
  <si>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</si>
  <si>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</si>
  <si>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</si>
  <si>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</si>
  <si>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</si>
  <si>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</si>
  <si>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</si>
  <si>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</si>
  <si>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</si>
  <si>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</si>
  <si>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</si>
  <si>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</si>
  <si>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</si>
  <si>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</si>
  <si>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</si>
  <si>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</si>
  <si>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</si>
  <si>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</si>
  <si>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</si>
  <si>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</si>
  <si>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</si>
  <si>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</si>
  <si>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</si>
  <si>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</si>
  <si>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</si>
  <si>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</si>
  <si>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</si>
  <si>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</si>
  <si>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</si>
  <si>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</si>
  <si>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</si>
  <si>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</si>
  <si>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</si>
  <si>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</si>
  <si>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</si>
  <si>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</si>
  <si>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</si>
  <si>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</si>
  <si>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</si>
  <si>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</si>
  <si>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</si>
  <si>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</si>
  <si>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</si>
  <si>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</si>
  <si>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</si>
  <si>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</si>
  <si>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</si>
  <si>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</si>
  <si>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</si>
  <si>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</si>
  <si>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</si>
  <si>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</si>
  <si>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</si>
  <si>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</si>
  <si>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</si>
  <si>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</si>
  <si>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</si>
  <si>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</si>
  <si>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</si>
  <si>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</si>
  <si>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</si>
  <si>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</si>
  <si>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</si>
  <si>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</si>
  <si>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</si>
  <si>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</si>
  <si>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</si>
  <si>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</si>
  <si>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</si>
  <si>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</si>
  <si>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</si>
  <si>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</si>
  <si>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</si>
  <si>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</si>
  <si>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</si>
  <si>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</si>
  <si>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</si>
  <si>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</si>
  <si>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</si>
  <si>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</si>
  <si>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</si>
  <si>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</si>
  <si>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</si>
  <si>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</si>
  <si>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</si>
  <si>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</si>
  <si>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</si>
  <si>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</si>
  <si>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</si>
  <si>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</si>
  <si>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</si>
  <si>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</si>
  <si>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</si>
  <si>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</si>
  <si>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</si>
  <si>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</si>
  <si>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</si>
  <si>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</si>
  <si>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</si>
  <si>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</si>
  <si>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</si>
  <si>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</si>
  <si>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</si>
  <si>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</si>
  <si>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</si>
  <si>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</si>
  <si>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</si>
  <si>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</si>
  <si>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</si>
  <si>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</si>
  <si>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</si>
  <si>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</si>
  <si>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</si>
  <si>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</si>
  <si>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</si>
  <si>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</si>
  <si>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</si>
  <si>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</si>
  <si>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</si>
  <si>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</si>
  <si>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</si>
  <si>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</si>
  <si>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</si>
  <si>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</si>
  <si>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</si>
  <si>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</si>
  <si>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</si>
  <si>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</si>
  <si>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</si>
  <si>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</si>
  <si>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</si>
  <si>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</si>
  <si>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</si>
  <si>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</si>
  <si>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</si>
  <si>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</si>
  <si>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</si>
  <si>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</si>
  <si>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</si>
  <si>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</si>
  <si>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</si>
  <si>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</si>
  <si>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</si>
  <si>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</si>
  <si>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</si>
  <si>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</si>
  <si>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</si>
  <si>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</si>
  <si>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</si>
  <si>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</si>
  <si>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</si>
  <si>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</si>
  <si>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</si>
  <si>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</si>
  <si>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</si>
  <si>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</si>
  <si>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</si>
  <si>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</si>
  <si>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</si>
  <si>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</si>
  <si>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</si>
  <si>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</si>
  <si>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</si>
  <si>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</si>
  <si>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</si>
  <si>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</si>
  <si>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</si>
  <si>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</si>
  <si>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</si>
  <si>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</si>
  <si>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</si>
  <si>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</si>
  <si>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</si>
  <si>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</si>
  <si>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</si>
  <si>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</si>
  <si>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</si>
  <si>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</si>
  <si>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</si>
  <si>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</si>
  <si>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</si>
  <si>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</si>
  <si>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</si>
  <si>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</si>
  <si>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</si>
  <si>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</si>
  <si>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</si>
  <si>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</si>
  <si>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</si>
  <si>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</si>
  <si>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</si>
  <si>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</si>
  <si>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</si>
  <si>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</si>
  <si>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</si>
  <si>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</si>
  <si>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</si>
  <si>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</si>
  <si>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</si>
  <si>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</si>
  <si>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</si>
  <si>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</si>
  <si>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</si>
  <si>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</si>
  <si>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</si>
  <si>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</si>
  <si>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</si>
  <si>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</si>
  <si>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</si>
  <si>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</si>
  <si>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</si>
  <si>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</si>
  <si>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</si>
  <si>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</si>
  <si>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</si>
  <si>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</si>
  <si>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</si>
  <si>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</si>
  <si>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</si>
  <si>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</si>
  <si>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</si>
  <si>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</si>
  <si>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</si>
  <si>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</si>
  <si>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</si>
  <si>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</si>
  <si>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</si>
  <si>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</si>
  <si>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</si>
  <si>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</si>
  <si>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</si>
  <si>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</si>
  <si>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</si>
  <si>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</si>
  <si>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</si>
  <si>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</si>
  <si>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</si>
  <si>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</si>
  <si>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</si>
  <si>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</si>
  <si>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</si>
  <si>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</si>
  <si>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</si>
  <si>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</si>
  <si>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</si>
  <si>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</si>
  <si>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</si>
  <si>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</si>
  <si>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</si>
  <si>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</si>
  <si>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</si>
  <si>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</si>
  <si>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</si>
  <si>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</si>
  <si>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</si>
  <si>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</si>
  <si>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</si>
  <si>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</si>
  <si>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</si>
  <si>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</si>
  <si>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</si>
  <si>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</si>
  <si>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</si>
  <si>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</si>
  <si>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</si>
  <si>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</si>
  <si>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</si>
  <si>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</si>
  <si>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</si>
  <si>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</si>
  <si>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</si>
  <si>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</si>
  <si>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</si>
  <si>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</si>
  <si>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</si>
  <si>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</si>
  <si>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</si>
  <si>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</si>
  <si>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</si>
  <si>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</si>
  <si>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</si>
  <si>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</si>
  <si>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</si>
  <si>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</si>
  <si>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</si>
  <si>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</si>
  <si>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</si>
  <si>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</si>
  <si>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</si>
  <si>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</si>
  <si>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</si>
  <si>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</si>
  <si>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</si>
  <si>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</si>
  <si>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</si>
  <si>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</si>
  <si>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</si>
  <si>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</si>
  <si>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</si>
  <si>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</si>
  <si>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</si>
  <si>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</si>
  <si>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</si>
  <si>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</si>
  <si>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</si>
  <si>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</si>
  <si>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</si>
  <si>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</si>
  <si>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</si>
  <si>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</si>
  <si>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</si>
  <si>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</si>
  <si>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</si>
  <si>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</si>
  <si>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</si>
  <si>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</si>
  <si>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</si>
  <si>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</si>
  <si>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</si>
  <si>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</si>
  <si>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</si>
  <si>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</si>
  <si>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</si>
  <si>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</si>
  <si>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</si>
  <si>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</si>
  <si>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</si>
  <si>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</si>
  <si>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</si>
  <si>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</si>
  <si>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</si>
  <si>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</si>
  <si>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</si>
  <si>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</si>
  <si>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</si>
  <si>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</si>
  <si>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</si>
  <si>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</si>
  <si>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</si>
  <si>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</si>
  <si>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</si>
  <si>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</si>
  <si>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</si>
  <si>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</si>
  <si>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</si>
  <si>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</si>
  <si>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</si>
  <si>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</si>
  <si>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</si>
  <si>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</si>
  <si>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</si>
  <si>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</si>
  <si>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</si>
  <si>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</si>
  <si>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</si>
  <si>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</si>
  <si>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</si>
  <si>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</si>
  <si>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</si>
  <si>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</si>
  <si>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</si>
  <si>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</si>
  <si>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</si>
  <si>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</si>
  <si>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</si>
  <si>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</si>
  <si>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</si>
  <si>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</si>
  <si>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</si>
  <si>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</si>
  <si>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</si>
  <si>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</si>
  <si>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</si>
  <si>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</si>
  <si>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</si>
  <si>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</si>
  <si>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</si>
  <si>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</si>
  <si>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</si>
  <si>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</si>
  <si>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</si>
  <si>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</si>
  <si>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</si>
  <si>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</si>
  <si>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</si>
  <si>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</si>
  <si>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</si>
  <si>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</si>
  <si>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</si>
  <si>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</si>
  <si>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</si>
  <si>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</si>
  <si>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</si>
  <si>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</si>
  <si>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</si>
  <si>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</si>
  <si>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</si>
  <si>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</si>
  <si>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</si>
  <si>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</si>
  <si>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</si>
  <si>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</si>
  <si>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</si>
  <si>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</si>
  <si>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</si>
  <si>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</si>
  <si>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</si>
  <si>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</si>
  <si>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</si>
  <si>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</si>
  <si>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</si>
  <si>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</si>
  <si>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</si>
  <si>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</si>
  <si>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</si>
  <si>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</si>
  <si>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</si>
  <si>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</si>
  <si>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</si>
  <si>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</si>
  <si>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</si>
  <si>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</si>
  <si>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</si>
  <si>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</si>
  <si>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</si>
  <si>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</si>
  <si>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</si>
  <si>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</si>
  <si>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</si>
  <si>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</si>
  <si>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</si>
  <si>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</si>
  <si>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</si>
  <si>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</si>
  <si>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</si>
  <si>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</si>
  <si>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</si>
  <si>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</si>
  <si>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</si>
  <si>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</si>
  <si>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</si>
  <si>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</si>
  <si>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</si>
  <si>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</si>
  <si>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</si>
  <si>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</si>
  <si>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</si>
  <si>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</si>
  <si>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</si>
  <si>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</si>
  <si>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</si>
  <si>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</si>
  <si>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</si>
  <si>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</si>
  <si>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</si>
  <si>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</si>
  <si>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</si>
  <si>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</si>
  <si>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</si>
  <si>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</si>
  <si>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</si>
  <si>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</si>
  <si>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</si>
  <si>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</si>
  <si>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</si>
  <si>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</si>
  <si>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</si>
  <si>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</si>
  <si>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</si>
  <si>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</si>
  <si>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</si>
  <si>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</si>
  <si>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</si>
  <si>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</si>
  <si>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</si>
  <si>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</si>
  <si>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</si>
  <si>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</si>
  <si>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</si>
  <si>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</si>
  <si>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</si>
  <si>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</si>
  <si>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</si>
  <si>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</si>
  <si>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</si>
  <si>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</si>
  <si>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</si>
  <si>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</si>
  <si>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</si>
  <si>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</si>
  <si>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</si>
  <si>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</si>
  <si>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</si>
  <si>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</si>
  <si>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</si>
  <si>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</si>
  <si>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</si>
  <si>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</si>
  <si>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</si>
  <si>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</si>
  <si>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</si>
  <si>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</si>
  <si>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</si>
  <si>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</si>
  <si>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</si>
  <si>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</si>
  <si>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</si>
  <si>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</si>
  <si>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</si>
  <si>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</si>
  <si>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</si>
  <si>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</si>
  <si>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</si>
  <si>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</si>
  <si>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</si>
  <si>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</si>
  <si>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</si>
  <si>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</si>
  <si>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</si>
  <si>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</si>
  <si>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</si>
  <si>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</si>
  <si>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</si>
  <si>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</si>
  <si>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</si>
  <si>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</si>
  <si>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</si>
  <si>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</si>
  <si>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</si>
  <si>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</si>
  <si>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</si>
  <si>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</si>
  <si>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</si>
  <si>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</si>
  <si>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</si>
  <si>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</si>
  <si>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</si>
  <si>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</si>
  <si>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</si>
  <si>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</si>
  <si>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</si>
  <si>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</si>
  <si>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</si>
  <si>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</si>
  <si>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</si>
  <si>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</si>
  <si>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</si>
  <si>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</si>
  <si>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</si>
  <si>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</si>
  <si>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</si>
  <si>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</si>
  <si>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</si>
  <si>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</si>
  <si>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</si>
  <si>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</si>
  <si>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</si>
  <si>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</si>
  <si>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</si>
  <si>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</si>
  <si>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</si>
  <si>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</si>
  <si>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</si>
  <si>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</si>
  <si>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</si>
  <si>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</si>
  <si>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</si>
  <si>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</si>
  <si>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</si>
  <si>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</si>
  <si>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</si>
  <si>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</si>
  <si>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</si>
  <si>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</si>
  <si>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</si>
  <si>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</si>
  <si>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</si>
  <si>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</si>
  <si>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</si>
  <si>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</si>
  <si>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</si>
  <si>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</si>
  <si>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</si>
  <si>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</si>
  <si>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</si>
  <si>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</si>
  <si>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</si>
  <si>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</si>
  <si>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</si>
  <si>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</si>
  <si>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</si>
  <si>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</si>
  <si>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</si>
  <si>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</si>
  <si>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</si>
  <si>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</si>
  <si>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</si>
  <si>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</si>
  <si>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</si>
  <si>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</si>
  <si>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</si>
  <si>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</si>
  <si>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</si>
  <si>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</si>
  <si>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</si>
  <si>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</si>
  <si>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</si>
  <si>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</si>
  <si>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</si>
  <si>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</si>
  <si>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</si>
  <si>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</si>
  <si>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</si>
  <si>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</si>
  <si>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</si>
  <si>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</si>
  <si>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</si>
  <si>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</si>
  <si>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</si>
  <si>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</si>
  <si>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</si>
  <si>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</si>
  <si>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</si>
  <si>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</si>
  <si>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</si>
  <si>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</si>
  <si>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</si>
  <si>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</si>
  <si>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</si>
  <si>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</si>
  <si>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</si>
  <si>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</si>
  <si>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</si>
  <si>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</si>
  <si>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</si>
  <si>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</si>
  <si>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</si>
  <si>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</si>
  <si>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</si>
  <si>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</si>
  <si>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</si>
  <si>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</si>
  <si>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</si>
  <si>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</si>
  <si>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</si>
  <si>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</si>
  <si>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</si>
  <si>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</si>
  <si>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</si>
  <si>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</si>
  <si>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</si>
  <si>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</si>
  <si>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</si>
  <si>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</si>
  <si>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</si>
  <si>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</si>
  <si>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</si>
  <si>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</si>
  <si>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</si>
  <si>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</si>
  <si>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</si>
  <si>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</si>
  <si>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</si>
  <si>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</si>
  <si>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</si>
  <si>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</si>
  <si>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</si>
  <si>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</si>
  <si>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</si>
  <si>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</si>
  <si>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</si>
  <si>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</si>
  <si>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</si>
  <si>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</si>
  <si>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</si>
  <si>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</si>
  <si>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</si>
  <si>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</si>
  <si>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</si>
  <si>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</si>
  <si>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</si>
  <si>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</si>
  <si>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</si>
  <si>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</si>
  <si>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</si>
  <si>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</si>
  <si>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</si>
  <si>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</si>
  <si>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</si>
  <si>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</si>
  <si>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</si>
  <si>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</si>
  <si>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</si>
  <si>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</si>
  <si>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</si>
  <si>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</si>
  <si>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</si>
  <si>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</si>
  <si>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</si>
  <si>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</si>
  <si>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</si>
  <si>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</si>
  <si>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</si>
  <si>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</si>
  <si>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</si>
  <si>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</si>
  <si>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</si>
  <si>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</si>
  <si>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</si>
  <si>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</si>
  <si>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</si>
  <si>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</si>
  <si>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</si>
  <si>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</si>
  <si>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</si>
  <si>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</si>
  <si>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</si>
  <si>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</si>
  <si>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</si>
  <si>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</si>
  <si>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</si>
  <si>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</si>
  <si>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</si>
  <si>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</si>
  <si>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</si>
  <si>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</si>
  <si>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</si>
  <si>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</si>
  <si>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</si>
  <si>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</si>
  <si>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</si>
  <si>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</si>
  <si>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</si>
  <si>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</si>
  <si>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</si>
  <si>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</si>
  <si>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</si>
  <si>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</si>
  <si>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</si>
  <si>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</si>
  <si>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</si>
  <si>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</si>
  <si>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</si>
  <si>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</si>
  <si>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</si>
  <si>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</si>
  <si>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</si>
  <si>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</si>
  <si>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</si>
  <si>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</si>
  <si>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</si>
  <si>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</si>
  <si>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</si>
  <si>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</si>
  <si>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</si>
  <si>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</si>
  <si>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</si>
  <si>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</si>
  <si>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</si>
  <si>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</si>
  <si>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</si>
  <si>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</si>
  <si>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</si>
  <si>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</si>
  <si>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</si>
  <si>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</si>
  <si>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</si>
  <si>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</si>
  <si>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</si>
  <si>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</si>
  <si>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</si>
  <si>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</si>
  <si>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</si>
  <si>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</si>
  <si>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</si>
  <si>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</si>
  <si>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</si>
  <si>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</si>
  <si>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</si>
  <si>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</si>
  <si>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</si>
  <si>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</si>
  <si>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</si>
  <si>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</si>
  <si>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</si>
  <si>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</si>
  <si>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</si>
  <si>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</si>
  <si>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</si>
  <si>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</si>
  <si>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</si>
  <si>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</si>
  <si>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</si>
  <si>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</si>
  <si>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</si>
  <si>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</si>
  <si>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</si>
  <si>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</si>
  <si>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</si>
  <si>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</si>
  <si>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</si>
  <si>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</si>
  <si>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</si>
  <si>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</si>
  <si>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</si>
  <si>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</si>
  <si>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</si>
  <si>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</si>
  <si>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</si>
  <si>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</si>
  <si>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</si>
  <si>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</si>
  <si>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</si>
  <si>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</si>
  <si>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</si>
  <si>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</si>
  <si>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</si>
  <si>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</si>
  <si>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</si>
  <si>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</si>
  <si>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</si>
  <si>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</si>
  <si>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</si>
  <si>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</si>
  <si>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</si>
  <si>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</si>
  <si>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</si>
  <si>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</si>
  <si>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</si>
  <si>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</si>
  <si>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</si>
  <si>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</si>
  <si>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</si>
  <si>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</si>
  <si>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</si>
  <si>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</si>
  <si>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</si>
  <si>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</si>
  <si>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</si>
  <si>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</si>
  <si>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</si>
  <si>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</si>
  <si>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</si>
  <si>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</si>
  <si>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</si>
  <si>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</si>
  <si>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</si>
  <si>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</si>
  <si>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</si>
  <si>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</si>
  <si>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</si>
  <si>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</si>
  <si>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</si>
  <si>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</si>
  <si>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</si>
  <si>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</si>
  <si>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</si>
  <si>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</si>
  <si>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</si>
  <si>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</si>
  <si>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</si>
  <si>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</si>
  <si>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</si>
  <si>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</si>
  <si>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</si>
  <si>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</si>
  <si>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</si>
  <si>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</si>
  <si>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</si>
  <si>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</si>
  <si>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</si>
  <si>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</si>
  <si>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</si>
  <si>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</si>
  <si>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</si>
  <si>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</si>
  <si>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</si>
  <si>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</si>
  <si>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</si>
  <si>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</si>
  <si>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</si>
  <si>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</si>
  <si>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</si>
  <si>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</si>
  <si>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</si>
  <si>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</si>
  <si>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</si>
  <si>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</si>
  <si>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</si>
  <si>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</si>
  <si>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</si>
  <si>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</si>
  <si>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</si>
  <si>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</si>
  <si>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</si>
  <si>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</si>
  <si>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</si>
  <si>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</si>
  <si>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</si>
  <si>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</si>
  <si>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</si>
  <si>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</si>
  <si>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</si>
  <si>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</si>
  <si>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</si>
  <si>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</si>
  <si>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</si>
  <si>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</si>
  <si>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</si>
  <si>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</si>
  <si>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</si>
  <si>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</si>
  <si>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</si>
  <si>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</si>
  <si>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</si>
  <si>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</si>
  <si>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</si>
  <si>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</si>
  <si>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</si>
  <si>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</si>
  <si>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</si>
  <si>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</si>
  <si>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</si>
  <si>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</si>
  <si>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</si>
  <si>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</si>
  <si>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</si>
  <si>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</si>
  <si>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</si>
  <si>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</si>
  <si>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</si>
  <si>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</si>
  <si>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</si>
  <si>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</si>
  <si>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</si>
  <si>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</si>
  <si>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</si>
  <si>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</si>
  <si>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</si>
  <si>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</si>
  <si>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</si>
  <si>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</si>
  <si>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</si>
  <si>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</si>
  <si>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</si>
  <si>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</si>
  <si>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</si>
  <si>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</si>
  <si>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</si>
  <si>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</si>
  <si>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</si>
  <si>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</si>
  <si>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</si>
  <si>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</si>
  <si>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</si>
  <si>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</si>
  <si>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</si>
  <si>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</si>
  <si>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</si>
  <si>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</si>
  <si>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</si>
  <si>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</si>
  <si>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</si>
  <si>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</si>
  <si>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</si>
  <si>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</si>
  <si>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</si>
  <si>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</si>
  <si>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</si>
  <si>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</si>
  <si>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</si>
  <si>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</si>
  <si>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</si>
  <si>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</si>
  <si>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</si>
  <si>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</si>
  <si>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</si>
  <si>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</si>
  <si>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</si>
  <si>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</si>
  <si>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</si>
  <si>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</si>
  <si>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</si>
  <si>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</si>
  <si>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</si>
  <si>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</si>
  <si>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</si>
  <si>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</si>
  <si>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</si>
  <si>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</si>
  <si>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</si>
  <si>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</si>
  <si>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</si>
  <si>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</si>
  <si>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</si>
  <si>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</si>
  <si>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</si>
  <si>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</si>
  <si>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</si>
  <si>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</si>
  <si>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</si>
  <si>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</si>
  <si>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</si>
  <si>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</si>
  <si>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</si>
  <si>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</si>
  <si>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</si>
  <si>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</si>
  <si>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</si>
  <si>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</si>
  <si>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</si>
  <si>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</si>
  <si>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</si>
  <si>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</si>
  <si>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</si>
  <si>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</si>
  <si>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</si>
  <si>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</si>
  <si>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</si>
  <si>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</si>
  <si>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</si>
  <si>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</si>
  <si>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</si>
  <si>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</si>
  <si>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</si>
  <si>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</si>
  <si>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</si>
  <si>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</si>
  <si>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</si>
  <si>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</si>
  <si>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</si>
  <si>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</si>
  <si>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</si>
  <si>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</si>
  <si>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</si>
  <si>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</si>
  <si>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</si>
  <si>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</si>
  <si>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</si>
  <si>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</si>
  <si>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</si>
  <si>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</si>
  <si>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</si>
  <si>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</si>
  <si>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</si>
  <si>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</si>
  <si>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</si>
  <si>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</si>
  <si>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</si>
  <si>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</si>
  <si>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</si>
  <si>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</si>
  <si>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</si>
  <si>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</si>
  <si>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</si>
  <si>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</si>
  <si>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</si>
  <si>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</si>
  <si>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</si>
  <si>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</si>
  <si>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</si>
  <si>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</si>
  <si>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</si>
  <si>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</si>
  <si>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</si>
  <si>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</si>
  <si>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</si>
  <si>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</si>
  <si>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</si>
  <si>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</si>
  <si>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</si>
  <si>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</si>
  <si>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</si>
  <si>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</si>
  <si>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</si>
  <si>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</si>
  <si>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</si>
  <si>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</si>
  <si>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</si>
  <si>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</si>
  <si>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</si>
  <si>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</si>
  <si>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</si>
  <si>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</si>
  <si>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</si>
  <si>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</si>
  <si>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</si>
  <si>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</si>
  <si>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</si>
  <si>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</si>
  <si>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</si>
  <si>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</si>
  <si>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</si>
  <si>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</si>
  <si>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</si>
  <si>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</si>
  <si>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</si>
  <si>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</si>
  <si>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</si>
  <si>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</si>
  <si>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</si>
  <si>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</si>
  <si>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</si>
  <si>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</si>
  <si>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</si>
  <si>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</si>
  <si>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</si>
  <si>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</si>
  <si>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</si>
  <si>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</si>
  <si>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</si>
  <si>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</si>
  <si>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</si>
  <si>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</si>
  <si>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</si>
  <si>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</si>
  <si>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</si>
  <si>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</si>
  <si>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</si>
  <si>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</si>
  <si>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</si>
  <si>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</si>
  <si>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</si>
  <si>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</si>
  <si>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</si>
  <si>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</si>
  <si>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</si>
  <si>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</si>
  <si>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</si>
  <si>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</si>
  <si>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</si>
  <si>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</si>
  <si>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</si>
  <si>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</si>
  <si>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</si>
  <si>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</si>
  <si>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</si>
  <si>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</si>
  <si>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</si>
  <si>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</si>
  <si>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</si>
  <si>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</si>
  <si>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</si>
  <si>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</si>
  <si>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</si>
  <si>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</si>
  <si>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</si>
  <si>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</si>
  <si>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</si>
  <si>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</si>
  <si>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</si>
  <si>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</si>
  <si>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</si>
  <si>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</si>
  <si>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</si>
  <si>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</si>
  <si>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</si>
  <si>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</si>
  <si>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</si>
  <si>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</si>
  <si>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</si>
  <si>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</si>
  <si>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</si>
  <si>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</si>
  <si>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</si>
  <si>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</si>
  <si>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</si>
  <si>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</si>
  <si>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</si>
  <si>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</si>
  <si>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</si>
  <si>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</si>
  <si>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</si>
  <si>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</si>
  <si>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</si>
  <si>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</si>
  <si>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</si>
  <si>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</si>
  <si>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</si>
  <si>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</si>
  <si>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</si>
  <si>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</si>
  <si>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</si>
  <si>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</si>
  <si>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</si>
  <si>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</si>
  <si>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</si>
  <si>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</si>
  <si>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</si>
  <si>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</si>
  <si>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</si>
  <si>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</si>
  <si>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</si>
  <si>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</si>
  <si>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</si>
  <si>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</si>
  <si>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</si>
  <si>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</si>
  <si>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</si>
  <si>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</si>
  <si>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</si>
  <si>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</si>
  <si>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</si>
  <si>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</si>
  <si>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</si>
  <si>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</si>
  <si>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</si>
  <si>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</si>
  <si>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</si>
  <si>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</si>
  <si>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</si>
  <si>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</si>
  <si>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</si>
  <si>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</si>
  <si>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</si>
  <si>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</si>
  <si>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</si>
  <si>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</si>
  <si>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</si>
  <si>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</si>
  <si>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</si>
  <si>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</si>
  <si>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</si>
  <si>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</si>
  <si>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</si>
  <si>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</si>
  <si>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</si>
  <si>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</si>
  <si>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</si>
  <si>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</si>
  <si>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</si>
  <si>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</si>
  <si>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</si>
  <si>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</si>
  <si>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</si>
  <si>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</si>
  <si>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</si>
  <si>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</si>
  <si>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</si>
  <si>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</si>
  <si>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</si>
  <si>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</si>
  <si>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</si>
  <si>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</si>
  <si>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</si>
  <si>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</si>
  <si>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</si>
  <si>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</si>
  <si>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</si>
  <si>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</si>
  <si>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</si>
  <si>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</si>
  <si>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</si>
  <si>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</si>
  <si>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</si>
  <si>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</si>
  <si>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</si>
  <si>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</si>
  <si>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</si>
  <si>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</si>
  <si>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</si>
  <si>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</si>
  <si>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</si>
  <si>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</si>
  <si>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</si>
  <si>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</si>
  <si>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</si>
  <si>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</si>
  <si>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</si>
  <si>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</si>
  <si>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</si>
  <si>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</si>
  <si>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</si>
  <si>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</si>
  <si>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</si>
  <si>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</si>
  <si>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</si>
  <si>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</si>
  <si>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</si>
  <si>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</si>
  <si>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</si>
  <si>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</si>
  <si>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</si>
  <si>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</si>
  <si>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</si>
  <si>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</si>
  <si>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</si>
  <si>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</si>
  <si>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</si>
  <si>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</si>
  <si>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</si>
  <si>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</si>
  <si>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</si>
  <si>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</si>
  <si>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</si>
  <si>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</si>
  <si>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</si>
  <si>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</si>
  <si>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</si>
  <si>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</si>
  <si>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</si>
  <si>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</si>
  <si>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</si>
  <si>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</si>
  <si>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</si>
  <si>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</si>
  <si>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</si>
  <si>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</si>
  <si>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</si>
  <si>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</si>
  <si>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</si>
  <si>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</si>
  <si>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</si>
  <si>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</si>
  <si>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</si>
  <si>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</si>
  <si>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</si>
  <si>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</si>
  <si>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</si>
  <si>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</si>
  <si>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</si>
  <si>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</si>
  <si>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</si>
  <si>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</si>
  <si>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</si>
  <si>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</si>
  <si>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</si>
  <si>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</si>
  <si>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</si>
  <si>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</si>
  <si>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</si>
  <si>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</si>
  <si>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</si>
  <si>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</si>
  <si>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</si>
  <si>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</si>
  <si>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</si>
  <si>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</si>
  <si>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</si>
  <si>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</si>
  <si>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</si>
  <si>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</si>
  <si>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</si>
  <si>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</si>
  <si>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</si>
  <si>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</si>
  <si>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</si>
  <si>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</si>
  <si>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</si>
  <si>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</si>
  <si>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</si>
  <si>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</si>
  <si>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</si>
  <si>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</si>
  <si>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</si>
  <si>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</si>
  <si>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</si>
  <si>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</si>
  <si>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</si>
  <si>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</si>
  <si>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</si>
  <si>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</si>
  <si>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</si>
  <si>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</si>
  <si>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</si>
  <si>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</si>
  <si>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</si>
  <si>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</si>
  <si>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</si>
  <si>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</si>
  <si>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</si>
  <si>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</si>
  <si>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</si>
  <si>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</si>
  <si>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</si>
  <si>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</si>
  <si>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</si>
  <si>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</si>
  <si>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</si>
  <si>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</si>
  <si>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</si>
  <si>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</si>
  <si>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</si>
  <si>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</si>
  <si>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</si>
  <si>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</si>
  <si>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</si>
  <si>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</si>
  <si>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</si>
  <si>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</si>
  <si>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</si>
  <si>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</si>
  <si>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</si>
  <si>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</si>
  <si>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</si>
  <si>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</si>
  <si>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</si>
  <si>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</si>
  <si>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</si>
  <si>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</si>
  <si>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</si>
  <si>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</si>
  <si>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</si>
  <si>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</si>
  <si>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</si>
  <si>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</si>
  <si>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</si>
  <si>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</si>
  <si>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</si>
  <si>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</si>
  <si>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</si>
  <si>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</si>
  <si>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</si>
  <si>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</si>
  <si>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</si>
  <si>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</si>
  <si>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</si>
  <si>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</si>
  <si>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</si>
  <si>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</si>
  <si>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</si>
  <si>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</si>
  <si>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</si>
  <si>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</si>
  <si>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</si>
  <si>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</si>
  <si>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</si>
  <si>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</si>
  <si>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</si>
  <si>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</si>
  <si>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</si>
  <si>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</si>
  <si>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</si>
  <si>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</si>
  <si>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</si>
  <si>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</si>
  <si>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</si>
  <si>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</si>
  <si>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</si>
  <si>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</si>
  <si>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</si>
  <si>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</si>
  <si>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</si>
  <si>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</si>
  <si>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</si>
  <si>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</si>
  <si>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</si>
  <si>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</si>
  <si>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</si>
  <si>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</si>
  <si>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</si>
  <si>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</si>
  <si>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</si>
  <si>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</si>
  <si>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</si>
  <si>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</si>
  <si>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</si>
  <si>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</si>
  <si>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</si>
  <si>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</si>
  <si>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</si>
  <si>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</si>
  <si>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</si>
  <si>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</si>
  <si>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</si>
  <si>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</si>
  <si>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</si>
  <si>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</si>
  <si>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</si>
  <si>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</si>
  <si>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</si>
  <si>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</si>
  <si>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</si>
  <si>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</si>
  <si>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</si>
  <si>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</si>
  <si>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</si>
  <si>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</si>
  <si>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</si>
  <si>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</si>
  <si>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</si>
  <si>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</si>
  <si>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</si>
  <si>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</si>
  <si>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</si>
  <si>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</si>
  <si>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</si>
  <si>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</si>
  <si>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</si>
  <si>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</si>
  <si>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</si>
  <si>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</si>
  <si>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</si>
  <si>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</si>
  <si>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</si>
  <si>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</si>
  <si>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</si>
  <si>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</si>
  <si>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</si>
  <si>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</si>
  <si>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</si>
  <si>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</si>
  <si>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</si>
  <si>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</si>
  <si>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</si>
  <si>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</si>
  <si>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</si>
  <si>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</si>
  <si>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</si>
  <si>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</si>
  <si>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</si>
  <si>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</si>
  <si>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</si>
  <si>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</si>
  <si>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</si>
  <si>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</si>
  <si>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</si>
  <si>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</si>
  <si>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</si>
  <si>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</si>
  <si>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</si>
  <si>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</si>
  <si>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</si>
  <si>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</si>
  <si>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</si>
  <si>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</si>
  <si>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</si>
  <si>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</si>
  <si>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</si>
  <si>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</si>
  <si>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</si>
  <si>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</si>
  <si>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</si>
  <si>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</si>
  <si>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</si>
  <si>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</si>
  <si>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</si>
  <si>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</si>
  <si>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</si>
  <si>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</si>
  <si>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</si>
  <si>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</si>
  <si>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</si>
  <si>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</si>
  <si>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</si>
  <si>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</si>
  <si>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</si>
  <si>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</si>
  <si>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</si>
  <si>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</si>
  <si>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</si>
  <si>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</si>
  <si>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</si>
  <si>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</si>
  <si>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</si>
  <si>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</si>
  <si>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</si>
  <si>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</si>
  <si>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</si>
  <si>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</si>
  <si>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</si>
  <si>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</si>
  <si>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</si>
  <si>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</si>
  <si>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</si>
  <si>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</si>
  <si>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</si>
  <si>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</si>
  <si>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</si>
  <si>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</si>
  <si>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</si>
  <si>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</si>
  <si>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</si>
  <si>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</si>
  <si>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</si>
  <si>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</si>
  <si>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</si>
  <si>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</si>
  <si>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</si>
  <si>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</si>
  <si>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</si>
  <si>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</si>
  <si>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</si>
  <si>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</si>
  <si>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</si>
  <si>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</si>
  <si>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</si>
  <si>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</si>
  <si>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</si>
  <si>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</si>
  <si>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</si>
  <si>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</si>
  <si>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</si>
  <si>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</si>
  <si>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</si>
  <si>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</si>
  <si>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</si>
  <si>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</si>
  <si>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</si>
  <si>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</si>
  <si>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</si>
  <si>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</si>
  <si>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</si>
  <si>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</si>
  <si>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</si>
  <si>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</si>
  <si>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</si>
  <si>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</si>
  <si>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</si>
  <si>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</si>
  <si>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</si>
  <si>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</si>
  <si>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</si>
  <si>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</si>
  <si>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</si>
  <si>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</si>
  <si>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</si>
  <si>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</si>
  <si>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</si>
  <si>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</si>
  <si>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</si>
  <si>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</si>
  <si>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</si>
  <si>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</si>
  <si>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</si>
  <si>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</si>
  <si>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</si>
  <si>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</si>
  <si>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</si>
  <si>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</si>
  <si>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</si>
  <si>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</si>
  <si>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</si>
  <si>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</si>
  <si>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</si>
  <si>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</si>
  <si>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</si>
  <si>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</si>
  <si>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</si>
  <si>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</si>
  <si>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</si>
  <si>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</si>
  <si>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</si>
  <si>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</si>
  <si>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</si>
  <si>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</si>
  <si>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</si>
  <si>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</si>
  <si>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</si>
  <si>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</si>
  <si>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</si>
  <si>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</si>
  <si>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</si>
  <si>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</si>
  <si>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</si>
  <si>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</si>
  <si>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</si>
  <si>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</si>
  <si>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</si>
  <si>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</si>
  <si>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</si>
  <si>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</si>
  <si>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</si>
  <si>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</si>
  <si>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</si>
  <si>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</si>
  <si>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</si>
  <si>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</si>
  <si>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</si>
  <si>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</si>
  <si>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</si>
  <si>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</si>
  <si>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</si>
  <si>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</si>
  <si>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</si>
  <si>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</si>
  <si>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</si>
  <si>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</si>
  <si>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</si>
  <si>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</si>
  <si>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</si>
  <si>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</si>
  <si>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</si>
  <si>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</si>
  <si>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</si>
  <si>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</si>
  <si>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</si>
  <si>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</si>
  <si>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</si>
  <si>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</si>
  <si>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</si>
  <si>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</si>
  <si>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</si>
  <si>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</si>
  <si>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</si>
  <si>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</si>
  <si>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</si>
  <si>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</si>
  <si>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</si>
  <si>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</si>
  <si>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</si>
  <si>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</si>
  <si>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</si>
  <si>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</si>
  <si>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</si>
  <si>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</si>
  <si>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</si>
  <si>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</si>
  <si>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</si>
  <si>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</si>
  <si>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</si>
  <si>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</si>
  <si>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</si>
  <si>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</si>
  <si>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</si>
  <si>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</si>
  <si>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</si>
  <si>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</si>
  <si>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</si>
  <si>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</si>
  <si>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</si>
  <si>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</si>
  <si>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</si>
  <si>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</si>
  <si>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</si>
  <si>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</si>
  <si>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</si>
  <si>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</si>
  <si>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</si>
  <si>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</si>
  <si>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</si>
  <si>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</si>
  <si>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</si>
  <si>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</si>
  <si>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</si>
  <si>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</si>
  <si>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</si>
  <si>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</si>
  <si>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</si>
  <si>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</si>
  <si>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</si>
  <si>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</si>
  <si>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</si>
  <si>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</si>
  <si>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</si>
  <si>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</si>
  <si>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</si>
  <si>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</si>
  <si>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</si>
  <si>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</si>
  <si>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</si>
  <si>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</si>
  <si>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</si>
  <si>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</si>
  <si>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</si>
  <si>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</si>
  <si>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</si>
  <si>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</si>
  <si>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</si>
  <si>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</si>
  <si>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</si>
  <si>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</si>
  <si>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</si>
  <si>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</si>
  <si>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</si>
  <si>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</si>
  <si>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</si>
  <si>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</si>
  <si>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</si>
  <si>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</si>
  <si>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</si>
  <si>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</si>
  <si>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</si>
  <si>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</si>
  <si>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</si>
  <si>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</si>
  <si>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</si>
  <si>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</si>
  <si>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</si>
  <si>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</si>
  <si>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</si>
  <si>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</si>
  <si>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</si>
  <si>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</si>
  <si>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</si>
  <si>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</si>
  <si>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</si>
  <si>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</si>
  <si>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</si>
  <si>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</si>
  <si>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</si>
  <si>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</si>
  <si>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</si>
  <si>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</si>
  <si>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</si>
  <si>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</si>
  <si>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</si>
  <si>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</si>
  <si>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</si>
  <si>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</si>
  <si>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</si>
  <si>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</si>
  <si>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</si>
  <si>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</si>
  <si>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</si>
  <si>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</si>
  <si>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</si>
  <si>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</si>
  <si>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</si>
  <si>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</si>
  <si>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</si>
  <si>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</si>
  <si>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</si>
  <si>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</si>
  <si>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</si>
  <si>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</si>
  <si>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</si>
  <si>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</si>
  <si>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</si>
  <si>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</si>
  <si>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</si>
  <si>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</si>
  <si>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</si>
  <si>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</si>
  <si>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</si>
  <si>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</si>
  <si>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</si>
  <si>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</si>
  <si>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</si>
  <si>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</si>
  <si>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</si>
  <si>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</si>
  <si>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</si>
  <si>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</si>
  <si>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</si>
  <si>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</si>
  <si>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</si>
  <si>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</si>
  <si>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</si>
  <si>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</si>
  <si>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</si>
  <si>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</si>
  <si>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</si>
  <si>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</si>
  <si>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</si>
  <si>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</si>
  <si>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</si>
  <si>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</si>
  <si>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</si>
  <si>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</si>
  <si>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</si>
  <si>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</si>
  <si>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</si>
  <si>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</si>
  <si>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</si>
  <si>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</si>
  <si>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</si>
  <si>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</si>
  <si>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</si>
  <si>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</si>
  <si>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</si>
  <si>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</si>
  <si>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</si>
  <si>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</si>
  <si>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</si>
  <si>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</si>
  <si>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</si>
  <si>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</si>
  <si>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</si>
  <si>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</si>
  <si>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</si>
  <si>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</si>
  <si>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</si>
  <si>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</si>
  <si>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</si>
  <si>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</si>
  <si>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</si>
  <si>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</si>
  <si>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</si>
  <si>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</si>
  <si>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</si>
  <si>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</si>
  <si>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</si>
  <si>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</si>
  <si>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</si>
  <si>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</si>
  <si>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</si>
  <si>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</si>
  <si>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</si>
  <si>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</si>
  <si>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</si>
  <si>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</si>
  <si>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</si>
  <si>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</si>
  <si>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</si>
  <si>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</si>
  <si>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</si>
  <si>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</si>
  <si>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</si>
  <si>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</si>
  <si>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</si>
  <si>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</si>
  <si>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</si>
  <si>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</si>
  <si>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</si>
  <si>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</si>
  <si>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</si>
  <si>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</si>
  <si>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</si>
  <si>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</si>
  <si>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</si>
  <si>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</si>
  <si>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</si>
  <si>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</si>
  <si>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</si>
  <si>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</si>
  <si>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</si>
  <si>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</si>
  <si>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</si>
  <si>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</si>
  <si>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</si>
  <si>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</si>
  <si>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</si>
  <si>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</si>
  <si>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</si>
  <si>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</si>
  <si>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</si>
  <si>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</si>
  <si>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</si>
  <si>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</si>
  <si>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</si>
  <si>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</si>
  <si>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</si>
  <si>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</si>
  <si>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</si>
  <si>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</si>
  <si>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</si>
  <si>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</si>
  <si>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</si>
  <si>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</si>
  <si>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</si>
  <si>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</si>
  <si>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</si>
  <si>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</si>
  <si>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</si>
  <si>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</si>
  <si>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</si>
  <si>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</si>
  <si>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</si>
  <si>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</si>
  <si>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</si>
  <si>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</si>
  <si>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</si>
  <si>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</si>
  <si>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</si>
  <si>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</si>
  <si>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</si>
  <si>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</si>
  <si>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</si>
  <si>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</si>
  <si>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</si>
  <si>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</si>
  <si>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</si>
  <si>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</si>
  <si>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</si>
  <si>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</si>
  <si>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</si>
  <si>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</si>
  <si>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</si>
  <si>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</si>
  <si>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</si>
  <si>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</si>
  <si>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</si>
  <si>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</si>
  <si>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</si>
  <si>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</si>
  <si>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</si>
  <si>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</si>
  <si>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</si>
  <si>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</si>
  <si>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</si>
  <si>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</si>
  <si>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</si>
  <si>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</si>
  <si>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</si>
  <si>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</si>
  <si>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</si>
  <si>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</si>
  <si>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</si>
  <si>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</si>
  <si>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</si>
  <si>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</si>
  <si>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</si>
  <si>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</si>
  <si>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</si>
  <si>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</si>
  <si>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</si>
  <si>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</si>
  <si>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</si>
  <si>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</si>
  <si>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</si>
  <si>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</si>
  <si>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</si>
  <si>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</si>
  <si>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</si>
  <si>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</si>
  <si>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</si>
  <si>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</si>
  <si>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</si>
  <si>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</si>
  <si>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</si>
  <si>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</si>
  <si>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</si>
  <si>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</si>
  <si>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</si>
  <si>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</si>
  <si>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</si>
  <si>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</si>
  <si>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</si>
  <si>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</si>
  <si>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</si>
  <si>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</si>
  <si>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</si>
  <si>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</si>
  <si>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</si>
  <si>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</si>
  <si>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</si>
  <si>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</si>
  <si>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</si>
  <si>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</si>
  <si>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</si>
  <si>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</si>
  <si>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</si>
  <si>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</si>
  <si>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</si>
  <si>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</si>
  <si>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</si>
  <si>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</si>
  <si>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</si>
  <si>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</si>
  <si>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</si>
  <si>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</si>
  <si>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</si>
  <si>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</si>
  <si>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</si>
  <si>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</si>
  <si>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</si>
  <si>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</si>
  <si>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</si>
  <si>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</si>
  <si>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</si>
  <si>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</si>
  <si>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</si>
  <si>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</si>
  <si>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</si>
  <si>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</si>
  <si>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</si>
  <si>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</si>
  <si>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</si>
  <si>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</si>
  <si>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</si>
  <si>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</si>
  <si>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</si>
  <si>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</si>
  <si>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</si>
  <si>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</si>
  <si>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</si>
  <si>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</si>
  <si>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</si>
  <si>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</si>
  <si>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</si>
  <si>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</si>
  <si>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</si>
  <si>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</si>
  <si>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</si>
  <si>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</si>
  <si>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</si>
  <si>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</si>
  <si>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</si>
  <si>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</si>
  <si>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</si>
  <si>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</si>
  <si>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</si>
  <si>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</si>
  <si>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</si>
  <si>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</si>
  <si>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</si>
  <si>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</si>
  <si>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</si>
  <si>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</si>
  <si>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</si>
  <si>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</si>
  <si>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</si>
  <si>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</si>
  <si>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</si>
  <si>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</si>
  <si>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</si>
  <si>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</si>
  <si>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</si>
  <si>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</si>
  <si>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</si>
  <si>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</si>
  <si>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</si>
  <si>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</si>
  <si>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</si>
  <si>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</si>
  <si>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</si>
  <si>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</si>
  <si>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</si>
  <si>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</si>
  <si>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</si>
  <si>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</si>
  <si>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</si>
  <si>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</si>
  <si>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</si>
  <si>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</si>
  <si>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</si>
  <si>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</si>
  <si>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</si>
  <si>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</si>
  <si>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</si>
  <si>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</si>
  <si>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</si>
  <si>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</si>
  <si>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</si>
  <si>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</si>
  <si>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</si>
  <si>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</si>
  <si>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</si>
  <si>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</si>
  <si>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</si>
  <si>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</si>
  <si>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</si>
  <si>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</si>
  <si>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</si>
  <si>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</si>
  <si>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</si>
  <si>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</si>
  <si>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</si>
  <si>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</si>
  <si>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</si>
  <si>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</si>
  <si>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</si>
  <si>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</si>
  <si>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</si>
  <si>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</si>
  <si>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</si>
  <si>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</si>
  <si>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</si>
  <si>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</si>
  <si>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</si>
  <si>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</si>
  <si>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</si>
  <si>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</si>
  <si>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</si>
  <si>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</si>
  <si>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</si>
  <si>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</si>
  <si>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</si>
  <si>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</si>
  <si>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</si>
  <si>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</si>
  <si>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</si>
  <si>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</si>
  <si>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</si>
  <si>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</si>
  <si>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</si>
  <si>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</si>
  <si>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</si>
  <si>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</si>
  <si>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</si>
  <si>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</si>
  <si>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</si>
  <si>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</si>
  <si>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</si>
  <si>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</si>
  <si>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</si>
  <si>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</si>
  <si>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</si>
  <si>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</si>
  <si>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</si>
  <si>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</si>
  <si>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</si>
  <si>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</si>
  <si>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</si>
  <si>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</si>
  <si>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</si>
  <si>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</si>
  <si>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</si>
  <si>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</si>
  <si>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</si>
  <si>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</si>
  <si>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</si>
  <si>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</si>
  <si>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</si>
  <si>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</si>
  <si>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</si>
  <si>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</si>
  <si>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</si>
  <si>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</si>
  <si>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</si>
  <si>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</si>
  <si>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</si>
  <si>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</si>
  <si>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</si>
  <si>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</si>
  <si>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</si>
  <si>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</si>
  <si>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</si>
  <si>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</si>
  <si>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</si>
  <si>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</si>
  <si>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</si>
  <si>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</si>
  <si>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</si>
  <si>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</si>
  <si>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</si>
  <si>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</si>
  <si>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</si>
  <si>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</si>
  <si>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</si>
  <si>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</si>
  <si>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</si>
  <si>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</si>
  <si>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</si>
  <si>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</si>
  <si>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</si>
  <si>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</si>
  <si>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</si>
  <si>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</si>
  <si>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</si>
  <si>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</si>
  <si>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</si>
  <si>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</si>
  <si>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</si>
  <si>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</si>
  <si>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</si>
  <si>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</si>
  <si>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</si>
  <si>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</si>
  <si>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</si>
  <si>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</si>
  <si>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</si>
  <si>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</si>
  <si>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</si>
  <si>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</si>
  <si>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</si>
  <si>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</si>
  <si>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</si>
  <si>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</si>
  <si>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</si>
  <si>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</si>
  <si>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</si>
  <si>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</si>
  <si>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</si>
  <si>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</si>
  <si>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</si>
  <si>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</si>
  <si>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</si>
  <si>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</si>
  <si>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</si>
  <si>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</si>
  <si>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</si>
  <si>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</si>
  <si>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</si>
  <si>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</si>
  <si>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</si>
  <si>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</si>
  <si>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</si>
  <si>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</si>
  <si>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</si>
  <si>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</si>
  <si>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</si>
  <si>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</si>
  <si>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</si>
  <si>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</si>
  <si>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</si>
  <si>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</si>
  <si>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</si>
  <si>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</si>
  <si>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</si>
  <si>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</si>
  <si>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</si>
  <si>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</si>
  <si>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</si>
  <si>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</si>
  <si>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</si>
  <si>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</si>
  <si>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</si>
  <si>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</si>
  <si>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</si>
  <si>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</si>
  <si>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</si>
  <si>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</si>
  <si>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</si>
  <si>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</si>
  <si>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</si>
  <si>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</si>
  <si>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</si>
  <si>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</si>
  <si>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</si>
  <si>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</si>
  <si>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</si>
  <si>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</si>
  <si>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</si>
  <si>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</si>
  <si>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</si>
  <si>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</si>
  <si>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</si>
  <si>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</si>
  <si>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</si>
  <si>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</si>
  <si>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</si>
  <si>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</si>
  <si>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</si>
  <si>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</si>
  <si>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</si>
  <si>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</si>
  <si>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</si>
  <si>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</si>
  <si>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</si>
  <si>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</si>
  <si>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</si>
  <si>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</si>
  <si>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</si>
  <si>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</si>
  <si>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</si>
  <si>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</si>
  <si>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</si>
  <si>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</si>
  <si>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</si>
  <si>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</si>
  <si>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</si>
  <si>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</si>
  <si>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</si>
  <si>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</si>
  <si>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</si>
  <si>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</si>
  <si>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</si>
  <si>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</si>
  <si>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</si>
  <si>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</si>
  <si>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</si>
  <si>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</si>
  <si>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</si>
  <si>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</si>
  <si>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</si>
  <si>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</si>
  <si>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</si>
  <si>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</si>
  <si>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</si>
  <si>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</si>
  <si>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</si>
  <si>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</si>
  <si>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</si>
  <si>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</si>
  <si>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</si>
  <si>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</si>
  <si>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</si>
  <si>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</si>
  <si>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</si>
  <si>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</si>
  <si>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</si>
  <si>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</si>
  <si>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</si>
  <si>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</si>
  <si>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</si>
  <si>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</si>
  <si>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</si>
  <si>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</si>
  <si>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</si>
  <si>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</si>
  <si>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</si>
  <si>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</si>
  <si>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</si>
  <si>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</si>
  <si>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</si>
  <si>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</si>
  <si>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</si>
  <si>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</si>
  <si>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</si>
  <si>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</si>
  <si>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</si>
  <si>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</si>
  <si>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</si>
  <si>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</si>
  <si>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</si>
  <si>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</si>
  <si>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</si>
  <si>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</si>
  <si>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</si>
  <si>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</si>
  <si>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</si>
  <si>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</si>
  <si>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</si>
  <si>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</si>
  <si>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</si>
  <si>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</si>
  <si>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</si>
  <si>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</si>
  <si>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</si>
  <si>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</si>
  <si>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</si>
  <si>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</si>
  <si>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</si>
  <si>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</si>
  <si>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</si>
  <si>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</si>
  <si>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</si>
  <si>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</si>
  <si>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</si>
  <si>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</si>
  <si>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</si>
  <si>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</si>
  <si>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</si>
  <si>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</si>
  <si>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</si>
  <si>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</si>
  <si>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</si>
  <si>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</si>
  <si>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</si>
  <si>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</si>
  <si>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</si>
  <si>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</si>
  <si>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</si>
  <si>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</si>
  <si>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</si>
  <si>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</si>
  <si>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</si>
  <si>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</si>
  <si>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</si>
  <si>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</si>
  <si>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</si>
  <si>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</si>
  <si>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</si>
  <si>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</si>
  <si>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</si>
  <si>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</si>
  <si>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</si>
  <si>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</si>
  <si>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</si>
  <si>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</si>
  <si>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</si>
  <si>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</si>
  <si>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</si>
  <si>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</si>
  <si>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</si>
  <si>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</si>
  <si>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</si>
  <si>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</si>
  <si>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</si>
  <si>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</si>
  <si>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</si>
  <si>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</si>
  <si>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</si>
  <si>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</si>
  <si>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</si>
  <si>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</si>
  <si>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</si>
  <si>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</si>
  <si>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</si>
  <si>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</si>
  <si>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</si>
  <si>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</si>
  <si>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</si>
  <si>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</si>
  <si>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</si>
  <si>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</si>
  <si>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</si>
  <si>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</si>
  <si>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</si>
  <si>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</si>
  <si>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</si>
  <si>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</si>
  <si>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</si>
  <si>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</si>
  <si>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</si>
  <si>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</si>
  <si>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</si>
  <si>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</si>
  <si>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</si>
  <si>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</si>
  <si>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</si>
  <si>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</si>
  <si>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</si>
  <si>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</si>
  <si>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</si>
  <si>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</si>
  <si>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</si>
  <si>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</si>
  <si>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</si>
  <si>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</si>
  <si>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</si>
  <si>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</si>
  <si>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</si>
  <si>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</si>
  <si>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</si>
  <si>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</si>
  <si>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</si>
  <si>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</si>
  <si>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</si>
  <si>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</si>
  <si>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</si>
  <si>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</si>
  <si>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</si>
  <si>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</si>
  <si>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</si>
  <si>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</si>
  <si>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</si>
  <si>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</si>
  <si>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</si>
  <si>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</si>
  <si>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</si>
  <si>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</si>
  <si>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</si>
  <si>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</si>
  <si>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</si>
  <si>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</si>
  <si>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</si>
  <si>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</si>
  <si>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</si>
  <si>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</si>
  <si>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</si>
  <si>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</si>
  <si>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</si>
  <si>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</si>
  <si>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</si>
  <si>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</si>
  <si>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</si>
  <si>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</si>
  <si>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</si>
  <si>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</si>
  <si>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</si>
  <si>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</si>
  <si>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</si>
  <si>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</si>
  <si>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</si>
  <si>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</si>
  <si>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</si>
  <si>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</si>
  <si>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</si>
  <si>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</si>
  <si>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</si>
  <si>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</si>
  <si>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</si>
  <si>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</si>
  <si>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</si>
  <si>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</si>
  <si>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</si>
  <si>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</si>
  <si>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</si>
  <si>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</si>
  <si>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</si>
  <si>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</si>
  <si>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</si>
  <si>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</si>
  <si>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</si>
  <si>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</si>
  <si>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</si>
  <si>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</si>
  <si>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</si>
  <si>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</si>
  <si>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</si>
  <si>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</si>
  <si>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</si>
  <si>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</si>
  <si>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</si>
  <si>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</si>
  <si>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</si>
  <si>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</si>
  <si>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</si>
  <si>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</si>
  <si>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</si>
  <si>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</si>
  <si>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</si>
  <si>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</si>
  <si>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</si>
  <si>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</si>
  <si>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</si>
  <si>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</si>
  <si>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</si>
  <si>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</si>
  <si>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</si>
  <si>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</si>
  <si>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</si>
  <si>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</si>
  <si>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</si>
  <si>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</si>
  <si>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</si>
  <si>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</si>
  <si>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</si>
  <si>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</si>
  <si>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</si>
  <si>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</si>
  <si>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</si>
  <si>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</si>
  <si>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</si>
  <si>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</si>
  <si>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</si>
  <si>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</si>
  <si>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</si>
  <si>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</si>
  <si>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</si>
  <si>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</si>
  <si>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</si>
  <si>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</si>
  <si>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</si>
  <si>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</si>
  <si>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</si>
  <si>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</si>
  <si>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</si>
  <si>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</si>
  <si>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</si>
  <si>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</si>
  <si>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</si>
  <si>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</si>
  <si>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</si>
  <si>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</si>
  <si>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</si>
  <si>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</si>
  <si>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</si>
  <si>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</si>
  <si>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</si>
  <si>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</si>
  <si>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</si>
  <si>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</si>
  <si>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</si>
  <si>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</si>
  <si>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</si>
  <si>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</si>
  <si>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</si>
  <si>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</si>
  <si>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</si>
  <si>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</si>
  <si>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</si>
  <si>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</si>
  <si>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</si>
  <si>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</si>
  <si>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</si>
  <si>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</si>
  <si>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</si>
  <si>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</si>
  <si>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</si>
  <si>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</si>
  <si>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</si>
  <si>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</si>
  <si>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</si>
  <si>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</si>
  <si>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</si>
  <si>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</si>
  <si>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</si>
  <si>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</si>
  <si>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</si>
  <si>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</si>
  <si>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</si>
  <si>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</si>
  <si>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</si>
  <si>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</si>
  <si>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</si>
  <si>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</si>
  <si>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</si>
  <si>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</si>
  <si>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</si>
  <si>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</si>
  <si>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</si>
  <si>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</si>
  <si>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</si>
  <si>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</si>
  <si>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</si>
  <si>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</si>
  <si>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</si>
  <si>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</si>
  <si>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</si>
  <si>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</si>
  <si>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</si>
  <si>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</si>
  <si>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</si>
  <si>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</si>
  <si>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</si>
  <si>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</si>
  <si>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</si>
  <si>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</si>
  <si>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</si>
  <si>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</si>
  <si>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</si>
  <si>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</si>
  <si>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</si>
  <si>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</si>
  <si>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</si>
  <si>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</si>
  <si>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</si>
  <si>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</si>
  <si>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</si>
  <si>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</si>
  <si>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</si>
  <si>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</si>
  <si>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</si>
  <si>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</si>
  <si>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</si>
  <si>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</si>
  <si>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</si>
  <si>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</si>
  <si>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</si>
  <si>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</si>
  <si>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</si>
  <si>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</si>
  <si>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</si>
  <si>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</si>
  <si>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</si>
  <si>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</si>
  <si>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</si>
  <si>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</si>
  <si>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</si>
  <si>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</si>
  <si>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</si>
  <si>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</si>
  <si>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</si>
  <si>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</si>
  <si>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</si>
  <si>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</si>
  <si>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</si>
  <si>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</si>
  <si>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</si>
  <si>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</si>
  <si>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</si>
  <si>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</si>
  <si>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</si>
  <si>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</si>
  <si>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</si>
  <si>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</si>
  <si>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</si>
  <si>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</si>
  <si>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</si>
  <si>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</si>
  <si>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</si>
  <si>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</si>
  <si>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</si>
  <si>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</si>
  <si>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</si>
  <si>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</si>
  <si>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</si>
  <si>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</si>
  <si>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</si>
  <si>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</si>
  <si>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</si>
  <si>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</si>
  <si>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</si>
  <si>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</si>
  <si>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</si>
  <si>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</si>
  <si>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</si>
  <si>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</si>
  <si>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</si>
  <si>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</si>
  <si>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</si>
  <si>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</si>
  <si>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</si>
  <si>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</si>
  <si>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</si>
  <si>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</si>
  <si>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</si>
  <si>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</si>
  <si>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</si>
  <si>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</si>
  <si>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</si>
  <si>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</si>
  <si>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</si>
  <si>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</si>
  <si>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</si>
  <si>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</si>
  <si>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</si>
  <si>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</si>
  <si>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</si>
  <si>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</si>
  <si>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</si>
  <si>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</si>
  <si>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</si>
  <si>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</si>
  <si>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</si>
  <si>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</si>
  <si>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</si>
  <si>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</si>
  <si>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</si>
  <si>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</si>
  <si>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</si>
  <si>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</si>
  <si>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</si>
  <si>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</si>
  <si>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</si>
  <si>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</si>
  <si>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</si>
  <si>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</si>
  <si>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</si>
  <si>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</si>
  <si>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</si>
  <si>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</si>
  <si>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</si>
  <si>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</si>
  <si>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</si>
  <si>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</si>
  <si>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</si>
  <si>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</si>
  <si>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</si>
  <si>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</si>
  <si>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</si>
  <si>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</si>
  <si>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</si>
  <si>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</si>
  <si>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</si>
  <si>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</si>
  <si>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</si>
  <si>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</si>
  <si>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</si>
  <si>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</si>
  <si>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</si>
  <si>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</si>
  <si>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</si>
  <si>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</si>
  <si>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</si>
  <si>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</si>
  <si>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</si>
  <si>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</si>
  <si>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</si>
  <si>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</si>
  <si>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</si>
  <si>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</si>
  <si>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</si>
  <si>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</si>
  <si>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</si>
  <si>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</si>
  <si>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</si>
  <si>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</si>
  <si>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</si>
  <si>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</si>
  <si>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</si>
  <si>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</si>
  <si>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</si>
  <si>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</si>
  <si>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</si>
  <si>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</si>
  <si>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</si>
  <si>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</si>
  <si>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</si>
  <si>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</si>
  <si>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</si>
  <si>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</si>
  <si>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</si>
  <si>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</si>
  <si>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</si>
  <si>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</si>
  <si>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</si>
  <si>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</si>
  <si>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</si>
  <si>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</si>
  <si>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</si>
  <si>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</si>
  <si>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</si>
  <si>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</si>
  <si>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</si>
  <si>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</si>
  <si>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</si>
  <si>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</si>
  <si>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</si>
  <si>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</si>
  <si>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</si>
  <si>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</si>
  <si>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</si>
  <si>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</si>
  <si>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</si>
  <si>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</si>
  <si>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</si>
  <si>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</si>
  <si>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</si>
  <si>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</si>
  <si>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</si>
  <si>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</si>
  <si>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</si>
  <si>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</si>
  <si>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</si>
  <si>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</si>
  <si>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</si>
  <si>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</si>
  <si>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</si>
  <si>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</si>
  <si>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</si>
  <si>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</si>
  <si>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</si>
  <si>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</si>
  <si>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</si>
  <si>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</si>
  <si>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</si>
  <si>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</si>
  <si>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</si>
  <si>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</si>
  <si>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</si>
  <si>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</si>
  <si>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</si>
  <si>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</si>
  <si>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</si>
  <si>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</si>
  <si>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</si>
  <si>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</si>
  <si>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</si>
  <si>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</si>
  <si>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</si>
  <si>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</si>
  <si>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</si>
  <si>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</si>
  <si>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</si>
  <si>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</si>
  <si>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</si>
  <si>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</si>
  <si>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</si>
  <si>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</si>
  <si>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</si>
  <si>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</si>
  <si>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</si>
  <si>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</si>
  <si>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</si>
  <si>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</si>
  <si>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</si>
  <si>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</si>
  <si>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</si>
  <si>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</si>
  <si>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</si>
  <si>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</si>
  <si>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</si>
  <si>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</si>
  <si>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</si>
  <si>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</si>
  <si>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</si>
  <si>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</si>
  <si>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</si>
  <si>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</si>
  <si>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</si>
  <si>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</si>
  <si>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</si>
  <si>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</si>
  <si>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</si>
  <si>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</si>
  <si>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</si>
  <si>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</si>
  <si>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</si>
  <si>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</si>
  <si>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</si>
  <si>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</si>
  <si>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</si>
  <si>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</si>
  <si>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</si>
  <si>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</si>
  <si>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</si>
  <si>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</si>
  <si>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</si>
  <si>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</si>
  <si>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</si>
  <si>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</si>
  <si>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</si>
  <si>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</si>
  <si>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</si>
  <si>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</si>
  <si>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</si>
  <si>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</si>
  <si>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</si>
  <si>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</si>
  <si>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</si>
  <si>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</si>
  <si>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</si>
  <si>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</si>
  <si>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</si>
  <si>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</si>
  <si>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</si>
  <si>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</si>
  <si>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</si>
  <si>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</si>
  <si>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</si>
  <si>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</si>
  <si>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</si>
  <si>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</si>
  <si>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</si>
  <si>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</si>
  <si>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</si>
  <si>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</si>
  <si>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</si>
  <si>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</si>
  <si>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</si>
  <si>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</si>
  <si>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</si>
  <si>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</si>
  <si>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</si>
  <si>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</si>
  <si>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</si>
  <si>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</si>
  <si>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</si>
  <si>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</si>
  <si>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</si>
  <si>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</si>
  <si>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</si>
  <si>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</si>
  <si>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</si>
  <si>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</si>
  <si>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</si>
  <si>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</si>
  <si>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</si>
  <si>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</si>
  <si>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</si>
  <si>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</si>
  <si>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</si>
  <si>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</si>
  <si>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</si>
  <si>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</si>
  <si>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</si>
  <si>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</si>
  <si>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</si>
  <si>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</si>
  <si>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</si>
  <si>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</si>
  <si>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</si>
  <si>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</si>
  <si>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</si>
  <si>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</si>
  <si>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</si>
  <si>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</si>
  <si>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</si>
  <si>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</si>
  <si>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</si>
  <si>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</si>
  <si>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</si>
  <si>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</si>
  <si>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</si>
  <si>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</si>
  <si>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</si>
  <si>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</si>
  <si>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</si>
  <si>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</si>
  <si>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</si>
  <si>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</si>
  <si>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</si>
  <si>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</si>
  <si>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</si>
  <si>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</si>
  <si>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</si>
  <si>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</si>
  <si>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</si>
  <si>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</si>
  <si>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</si>
  <si>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</si>
  <si>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</si>
  <si>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</si>
  <si>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</si>
  <si>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</si>
  <si>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</si>
  <si>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</si>
  <si>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</si>
  <si>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</si>
  <si>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</si>
  <si>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</si>
  <si>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</si>
  <si>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</si>
  <si>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</si>
  <si>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</si>
  <si>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</si>
  <si>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</si>
  <si>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</si>
  <si>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</si>
  <si>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</si>
  <si>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</si>
  <si>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</si>
  <si>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</si>
  <si>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</si>
  <si>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</si>
  <si>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</si>
  <si>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</si>
  <si>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</si>
  <si>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</si>
  <si>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</si>
  <si>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</si>
  <si>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</si>
  <si>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</si>
  <si>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</si>
  <si>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</si>
  <si>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</si>
  <si>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</si>
  <si>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</si>
  <si>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</si>
  <si>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</si>
  <si>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</si>
  <si>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</si>
  <si>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</si>
  <si>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</si>
  <si>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</si>
  <si>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</si>
  <si>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</si>
  <si>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</si>
  <si>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</si>
  <si>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</si>
  <si>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</si>
  <si>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</si>
  <si>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</si>
  <si>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</si>
  <si>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</si>
  <si>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</si>
  <si>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</si>
  <si>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</si>
  <si>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</si>
  <si>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</si>
  <si>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</si>
  <si>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</si>
  <si>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</si>
  <si>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</si>
  <si>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</si>
  <si>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</si>
  <si>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</si>
  <si>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</si>
  <si>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</si>
  <si>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</si>
  <si>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</si>
  <si>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</si>
  <si>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</si>
  <si>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</si>
  <si>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</si>
  <si>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</si>
  <si>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</si>
  <si>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</si>
  <si>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</si>
  <si>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</si>
  <si>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</si>
  <si>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</si>
  <si>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</si>
  <si>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</si>
  <si>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</si>
  <si>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</si>
  <si>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</si>
  <si>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</si>
  <si>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</si>
  <si>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</si>
  <si>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</si>
  <si>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</si>
  <si>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</si>
  <si>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</si>
  <si>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</si>
  <si>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</si>
  <si>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</si>
  <si>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</si>
  <si>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</si>
  <si>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</si>
  <si>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</si>
  <si>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</si>
  <si>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</si>
  <si>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</si>
  <si>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</si>
  <si>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</si>
  <si>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</si>
  <si>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</si>
  <si>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</si>
  <si>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</si>
  <si>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</si>
  <si>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</si>
  <si>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</si>
  <si>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</si>
  <si>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</si>
  <si>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</si>
  <si>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</si>
  <si>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</si>
  <si>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</si>
  <si>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</si>
  <si>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</si>
  <si>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</si>
  <si>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</si>
  <si>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</si>
  <si>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</si>
  <si>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</si>
  <si>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</si>
  <si>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</si>
  <si>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</si>
  <si>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</si>
  <si>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</si>
  <si>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</si>
  <si>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</si>
  <si>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</si>
  <si>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</si>
  <si>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</si>
  <si>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</si>
  <si>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</si>
  <si>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</si>
  <si>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</si>
  <si>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</si>
  <si>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</si>
  <si>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</si>
  <si>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</si>
  <si>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</si>
  <si>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</si>
  <si>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</si>
  <si>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</si>
  <si>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</si>
  <si>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</si>
  <si>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</si>
  <si>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</si>
  <si>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</si>
  <si>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</si>
  <si>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</si>
  <si>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</si>
  <si>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</si>
  <si>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</si>
  <si>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</si>
  <si>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</si>
  <si>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</si>
  <si>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</si>
  <si>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</si>
  <si>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</si>
  <si>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</si>
  <si>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</si>
  <si>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</si>
  <si>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</si>
  <si>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</si>
  <si>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</si>
  <si>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</si>
  <si>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</si>
  <si>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</si>
  <si>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</si>
  <si>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</si>
  <si>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</si>
  <si>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</si>
  <si>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</si>
  <si>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</si>
  <si>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</si>
  <si>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</si>
  <si>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</si>
  <si>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</si>
  <si>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</si>
  <si>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</si>
  <si>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</si>
  <si>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</si>
  <si>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</si>
  <si>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</si>
  <si>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</si>
  <si>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</si>
  <si>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</si>
  <si>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</si>
  <si>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</si>
  <si>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</si>
  <si>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</si>
  <si>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</si>
  <si>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</si>
  <si>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</si>
  <si>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</si>
  <si>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</si>
  <si>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</si>
  <si>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</si>
  <si>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</si>
  <si>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</si>
  <si>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</si>
  <si>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</si>
  <si>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</si>
  <si>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</si>
  <si>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</si>
  <si>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</si>
  <si>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</si>
  <si>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</si>
  <si>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</si>
  <si>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</si>
  <si>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</si>
  <si>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</si>
  <si>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</si>
  <si>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</si>
  <si>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</si>
  <si>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</si>
  <si>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</si>
  <si>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</si>
  <si>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</si>
  <si>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</si>
  <si>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</si>
  <si>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</si>
  <si>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</si>
  <si>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</si>
  <si>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</si>
  <si>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</si>
  <si>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</si>
  <si>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</si>
  <si>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</si>
  <si>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</si>
  <si>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</si>
  <si>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</si>
  <si>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</si>
  <si>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</si>
  <si>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</si>
  <si>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</si>
  <si>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</si>
  <si>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</si>
  <si>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</si>
  <si>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</si>
  <si>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</si>
  <si>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</si>
  <si>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</si>
  <si>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</si>
  <si>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</si>
  <si>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</si>
  <si>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</si>
  <si>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</si>
  <si>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</si>
  <si>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</si>
  <si>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</si>
  <si>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</si>
  <si>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</si>
  <si>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</si>
  <si>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</si>
  <si>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</si>
  <si>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</si>
  <si>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</si>
  <si>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</si>
  <si>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</si>
  <si>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</si>
  <si>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</si>
  <si>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</si>
  <si>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</si>
  <si>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</si>
  <si>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</si>
  <si>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</si>
  <si>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</si>
  <si>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</si>
  <si>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</si>
  <si>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</si>
  <si>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</si>
  <si>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</si>
  <si>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</si>
  <si>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</si>
  <si>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</si>
  <si>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</si>
  <si>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</si>
  <si>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</si>
  <si>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</si>
  <si>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</si>
  <si>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</si>
  <si>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</si>
  <si>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</si>
  <si>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</si>
  <si>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</si>
  <si>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</si>
  <si>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</si>
  <si>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</si>
  <si>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</si>
  <si>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</si>
  <si>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</si>
  <si>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</si>
  <si>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</si>
  <si>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</si>
  <si>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</si>
  <si>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</si>
  <si>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</si>
  <si>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</si>
  <si>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</si>
  <si>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</si>
  <si>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</si>
  <si>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</si>
  <si>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</si>
  <si>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</si>
  <si>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</si>
  <si>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</si>
  <si>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</si>
  <si>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</si>
  <si>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</si>
  <si>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</si>
  <si>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</si>
  <si>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</si>
  <si>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</si>
  <si>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</si>
  <si>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</si>
  <si>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</si>
  <si>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</si>
  <si>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</si>
  <si>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</si>
  <si>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</si>
  <si>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</si>
  <si>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</si>
  <si>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</si>
  <si>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</si>
  <si>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</si>
  <si>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</si>
  <si>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</si>
  <si>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</si>
  <si>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</si>
  <si>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</si>
  <si>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</si>
  <si>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</si>
  <si>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</si>
  <si>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</si>
  <si>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</si>
  <si>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</si>
  <si>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</si>
  <si>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</si>
  <si>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</si>
  <si>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</si>
  <si>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</si>
  <si>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</si>
  <si>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</si>
  <si>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</si>
  <si>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</si>
  <si>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</si>
  <si>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</si>
  <si>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</si>
  <si>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</si>
  <si>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</si>
  <si>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</si>
  <si>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</si>
  <si>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</si>
  <si>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</si>
  <si>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</si>
  <si>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</si>
  <si>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</si>
  <si>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</si>
  <si>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</si>
  <si>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</si>
  <si>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</si>
  <si>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</si>
  <si>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</si>
  <si>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</si>
  <si>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</si>
  <si>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</si>
  <si>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</si>
  <si>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</si>
  <si>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</si>
  <si>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</si>
  <si>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</si>
  <si>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</si>
  <si>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</si>
  <si>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</si>
  <si>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</si>
  <si>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</si>
  <si>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</si>
  <si>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</si>
  <si>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</si>
  <si>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</si>
  <si>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</si>
  <si>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</si>
  <si>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</si>
  <si>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</si>
  <si>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</si>
  <si>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</si>
  <si>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</si>
  <si>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</si>
  <si>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</si>
  <si>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</si>
  <si>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</si>
  <si>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</si>
  <si>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</si>
  <si>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</si>
  <si>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</si>
  <si>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</si>
  <si>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</si>
  <si>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</si>
  <si>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</si>
  <si>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</si>
  <si>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</si>
  <si>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</si>
  <si>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</si>
  <si>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</si>
  <si>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</si>
  <si>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</si>
  <si>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</si>
  <si>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</si>
  <si>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</si>
  <si>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</si>
  <si>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</si>
  <si>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</si>
  <si>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</si>
  <si>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</si>
  <si>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</si>
  <si>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</si>
  <si>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</si>
  <si>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</si>
  <si>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</si>
  <si>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</si>
  <si>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</si>
  <si>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</si>
  <si>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</si>
  <si>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</si>
  <si>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</si>
  <si>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</si>
  <si>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</si>
  <si>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</si>
  <si>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</si>
  <si>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</si>
  <si>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</si>
  <si>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</si>
  <si>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</si>
  <si>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</si>
  <si>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</si>
  <si>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</si>
  <si>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</si>
  <si>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</si>
  <si>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</si>
  <si>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</si>
  <si>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</si>
  <si>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</si>
  <si>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</si>
  <si>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</si>
  <si>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</si>
  <si>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</si>
  <si>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</si>
  <si>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</si>
  <si>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</si>
  <si>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</si>
  <si>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</si>
  <si>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</si>
  <si>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</si>
  <si>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</si>
  <si>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</si>
  <si>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</si>
  <si>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</si>
  <si>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</si>
  <si>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</si>
  <si>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</si>
  <si>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</si>
  <si>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</si>
  <si>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</si>
  <si>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</si>
  <si>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</si>
  <si>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</si>
  <si>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</si>
  <si>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</si>
  <si>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</si>
  <si>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</si>
  <si>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</si>
  <si>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</si>
  <si>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</si>
  <si>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</si>
  <si>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</si>
  <si>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</si>
  <si>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</si>
  <si>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</si>
  <si>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</si>
  <si>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</si>
  <si>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</si>
  <si>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</si>
  <si>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</si>
  <si>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</si>
  <si>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</si>
  <si>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</si>
  <si>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</si>
  <si>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</si>
  <si>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</si>
  <si>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</si>
  <si>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</si>
  <si>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</si>
  <si>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</si>
  <si>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</si>
  <si>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</si>
  <si>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</si>
  <si>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</si>
  <si>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</si>
  <si>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</si>
  <si>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</si>
  <si>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</si>
  <si>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</si>
  <si>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</si>
  <si>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</si>
  <si>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</si>
  <si>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</si>
  <si>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</si>
  <si>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</si>
  <si>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</si>
  <si>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</si>
  <si>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</si>
  <si>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</si>
  <si>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</si>
  <si>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</si>
  <si>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</si>
  <si>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</si>
  <si>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</si>
  <si>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</si>
  <si>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</si>
  <si>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</si>
  <si>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</si>
  <si>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</si>
  <si>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</si>
  <si>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</si>
  <si>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</si>
  <si>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</si>
  <si>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</si>
  <si>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</si>
  <si>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</si>
  <si>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</si>
  <si>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</si>
  <si>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</si>
  <si>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</si>
  <si>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</si>
  <si>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</si>
  <si>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</si>
  <si>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</si>
  <si>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</si>
  <si>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</si>
  <si>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</si>
  <si>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</si>
  <si>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</si>
  <si>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</si>
  <si>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</si>
  <si>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</si>
  <si>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</si>
  <si>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</si>
  <si>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</si>
  <si>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</si>
  <si>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</si>
  <si>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</si>
  <si>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</si>
  <si>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</si>
  <si>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</si>
  <si>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</si>
  <si>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</si>
  <si>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</si>
  <si>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</si>
  <si>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</si>
  <si>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</si>
  <si>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</si>
  <si>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</si>
  <si>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</si>
  <si>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</si>
  <si>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</si>
  <si>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</si>
  <si>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</si>
  <si>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</si>
  <si>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</si>
  <si>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</si>
  <si>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</si>
  <si>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</si>
  <si>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</si>
  <si>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</si>
  <si>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</si>
  <si>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</si>
  <si>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</si>
  <si>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</si>
  <si>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</si>
  <si>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</si>
  <si>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</si>
  <si>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</si>
  <si>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</si>
  <si>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</si>
  <si>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</si>
  <si>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</si>
  <si>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</si>
  <si>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</si>
  <si>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</si>
  <si>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</si>
  <si>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</si>
  <si>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</si>
  <si>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</si>
  <si>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</si>
  <si>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</si>
  <si>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</si>
  <si>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</si>
  <si>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</si>
  <si>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</si>
  <si>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</si>
  <si>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</si>
  <si>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</si>
  <si>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</si>
  <si>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</si>
  <si>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</si>
  <si>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</si>
  <si>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</si>
  <si>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</si>
  <si>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</si>
  <si>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</si>
  <si>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</si>
  <si>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</si>
  <si>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</si>
  <si>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</si>
  <si>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</si>
  <si>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</si>
  <si>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</si>
  <si>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</si>
  <si>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</si>
  <si>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</si>
  <si>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</si>
  <si>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</si>
  <si>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</si>
  <si>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</si>
  <si>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</si>
  <si>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</si>
  <si>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</si>
  <si>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</si>
  <si>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</si>
  <si>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</si>
  <si>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</si>
  <si>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</si>
  <si>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</si>
  <si>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</si>
  <si>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</si>
  <si>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</si>
  <si>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</si>
  <si>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</si>
  <si>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</si>
  <si>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</si>
  <si>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</si>
  <si>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</si>
  <si>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</si>
  <si>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</si>
  <si>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</si>
  <si>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</si>
  <si>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</si>
  <si>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</si>
  <si>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</si>
  <si>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</si>
  <si>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</si>
  <si>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</si>
  <si>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</si>
  <si>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</si>
  <si>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</si>
  <si>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</si>
  <si>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</si>
  <si>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</si>
  <si>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</si>
  <si>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</si>
  <si>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</si>
  <si>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</si>
  <si>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</si>
  <si>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</si>
  <si>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</si>
  <si>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</si>
  <si>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</si>
  <si>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</si>
  <si>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</si>
  <si>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</si>
  <si>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</si>
  <si>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</si>
  <si>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</si>
  <si>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</si>
  <si>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</si>
  <si>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</si>
  <si>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</si>
  <si>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</si>
  <si>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</si>
  <si>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</si>
  <si>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</si>
  <si>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</si>
  <si>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</si>
  <si>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</si>
  <si>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</si>
  <si>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</si>
  <si>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</si>
  <si>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</si>
  <si>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</si>
  <si>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</si>
  <si>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</si>
  <si>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</si>
  <si>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</si>
  <si>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</si>
  <si>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</si>
  <si>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</si>
  <si>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</si>
  <si>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</si>
  <si>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</si>
  <si>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</si>
  <si>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</si>
  <si>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</si>
  <si>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</si>
  <si>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</si>
  <si>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</si>
  <si>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</si>
  <si>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</si>
  <si>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</si>
  <si>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</si>
  <si>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</si>
  <si>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</si>
  <si>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</si>
  <si>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</si>
  <si>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</si>
  <si>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</si>
  <si>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</si>
  <si>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</si>
  <si>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</si>
  <si>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</si>
  <si>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</si>
  <si>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</si>
  <si>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</si>
  <si>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</si>
  <si>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</si>
  <si>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</si>
  <si>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</si>
  <si>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</si>
  <si>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</si>
  <si>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</si>
  <si>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</si>
  <si>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</si>
  <si>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</si>
  <si>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</si>
  <si>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</si>
  <si>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</si>
  <si>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</si>
  <si>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</si>
  <si>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</si>
  <si>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</si>
  <si>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</si>
  <si>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</si>
  <si>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</si>
  <si>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</si>
  <si>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</si>
  <si>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</si>
  <si>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</si>
  <si>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</si>
  <si>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</si>
  <si>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</si>
  <si>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</si>
  <si>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</si>
  <si>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</si>
  <si>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</si>
  <si>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</si>
  <si>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</si>
  <si>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</si>
  <si>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</si>
  <si>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</si>
  <si>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</si>
  <si>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</si>
  <si>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</si>
  <si>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</si>
  <si>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</si>
  <si>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</si>
  <si>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</si>
  <si>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</si>
  <si>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</si>
  <si>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</si>
  <si>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</si>
  <si>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</si>
  <si>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</si>
  <si>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</si>
  <si>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</si>
  <si>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</si>
  <si>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</si>
  <si>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</si>
  <si>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</si>
  <si>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</si>
  <si>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</si>
  <si>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</si>
  <si>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</si>
  <si>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</si>
  <si>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</si>
  <si>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</si>
  <si>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</si>
  <si>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</si>
  <si>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</si>
  <si>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</si>
  <si>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</si>
  <si>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</si>
  <si>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</si>
  <si>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</si>
  <si>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</si>
  <si>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</si>
  <si>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</si>
  <si>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</si>
  <si>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</si>
  <si>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</si>
  <si>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</si>
  <si>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</si>
  <si>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</si>
  <si>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</si>
  <si>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</si>
  <si>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</si>
  <si>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</si>
  <si>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</si>
  <si>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</si>
  <si>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</si>
  <si>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</si>
  <si>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</si>
  <si>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</si>
  <si>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</si>
  <si>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</si>
  <si>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</si>
  <si>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</si>
  <si>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</si>
  <si>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</si>
  <si>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</si>
  <si>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</si>
  <si>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</si>
  <si>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</si>
  <si>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</si>
  <si>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</si>
  <si>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</si>
  <si>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</si>
  <si>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</si>
  <si>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</si>
  <si>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</si>
  <si>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</si>
  <si>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</si>
  <si>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</si>
  <si>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</si>
  <si>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</si>
  <si>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</si>
  <si>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</si>
  <si>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</si>
  <si>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</si>
  <si>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</si>
  <si>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</si>
  <si>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</si>
  <si>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</si>
  <si>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</si>
  <si>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</si>
  <si>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</si>
  <si>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</si>
  <si>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</si>
  <si>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</si>
  <si>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</si>
  <si>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</si>
  <si>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</si>
  <si>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</si>
  <si>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</si>
  <si>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</si>
  <si>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</si>
  <si>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</si>
  <si>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</si>
  <si>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</si>
  <si>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</si>
  <si>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</si>
  <si>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</si>
  <si>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</si>
  <si>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</si>
  <si>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</si>
  <si>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</si>
  <si>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</si>
  <si>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</si>
  <si>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</si>
  <si>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</si>
  <si>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</si>
  <si>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</si>
  <si>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</si>
  <si>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</si>
  <si>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</si>
  <si>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</si>
  <si>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</si>
  <si>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</si>
  <si>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</si>
  <si>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</si>
  <si>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</si>
  <si>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</si>
  <si>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</si>
  <si>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</si>
  <si>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</si>
  <si>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</si>
  <si>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</si>
  <si>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</si>
  <si>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</si>
  <si>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</si>
  <si>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</si>
  <si>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</si>
  <si>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</si>
  <si>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</si>
  <si>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</si>
  <si>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</si>
  <si>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</si>
  <si>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</si>
  <si>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</si>
  <si>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</si>
  <si>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</si>
  <si>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</si>
  <si>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</si>
  <si>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</si>
  <si>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</si>
  <si>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</si>
  <si>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</si>
  <si>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</si>
  <si>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</si>
  <si>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</si>
  <si>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</si>
  <si>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</si>
  <si>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</si>
  <si>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</si>
  <si>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</si>
  <si>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</si>
  <si>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</si>
  <si>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</si>
  <si>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</si>
  <si>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</si>
  <si>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</si>
  <si>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</si>
  <si>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</si>
  <si>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</si>
  <si>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</si>
  <si>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</si>
  <si>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</si>
  <si>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</si>
  <si>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</si>
  <si>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</si>
  <si>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</si>
  <si>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</si>
  <si>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</si>
  <si>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</si>
  <si>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</si>
  <si>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</si>
  <si>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</si>
  <si>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</si>
  <si>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</si>
  <si>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</si>
  <si>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</si>
  <si>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</si>
  <si>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</si>
  <si>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</si>
  <si>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</si>
  <si>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</si>
  <si>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</si>
  <si>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</si>
  <si>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</si>
  <si>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</si>
  <si>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</si>
  <si>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</si>
  <si>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</si>
  <si>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</si>
  <si>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</si>
  <si>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</si>
  <si>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</si>
  <si>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</si>
  <si>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</si>
  <si>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</si>
  <si>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</si>
  <si>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</si>
  <si>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</si>
  <si>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</si>
  <si>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</si>
  <si>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</si>
  <si>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</si>
  <si>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</si>
  <si>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</si>
  <si>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</si>
  <si>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</si>
  <si>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</si>
  <si>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</si>
  <si>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</si>
  <si>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</si>
  <si>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</si>
  <si>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</si>
  <si>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</si>
  <si>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</si>
  <si>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</si>
  <si>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</si>
  <si>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</si>
  <si>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</si>
  <si>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</si>
  <si>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</si>
  <si>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</si>
  <si>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</si>
  <si>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</si>
  <si>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</si>
  <si>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</si>
  <si>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</si>
  <si>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</si>
  <si>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</si>
  <si>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</si>
  <si>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</si>
  <si>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</si>
  <si>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</si>
  <si>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</si>
  <si>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</si>
  <si>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</si>
  <si>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</si>
  <si>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</si>
  <si>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</si>
  <si>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</si>
  <si>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</si>
  <si>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</si>
  <si>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</si>
  <si>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</si>
  <si>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</si>
  <si>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</si>
  <si>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</si>
  <si>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</si>
  <si>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</si>
  <si>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</si>
  <si>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</si>
  <si>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</si>
  <si>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</si>
  <si>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</si>
  <si>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</si>
  <si>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</si>
  <si>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</si>
  <si>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</si>
  <si>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</si>
  <si>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</si>
  <si>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</si>
  <si>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</si>
  <si>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</si>
  <si>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</si>
  <si>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</si>
  <si>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</si>
  <si>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</si>
  <si>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</si>
  <si>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</si>
  <si>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</si>
  <si>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</si>
  <si>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</si>
  <si>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</si>
  <si>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</si>
  <si>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</si>
  <si>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</si>
  <si>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</si>
  <si>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</si>
  <si>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</si>
  <si>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</si>
  <si>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</si>
  <si>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</si>
  <si>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</si>
  <si>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</si>
  <si>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</si>
  <si>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</si>
  <si>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</si>
  <si>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</si>
  <si>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</si>
  <si>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</si>
  <si>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</si>
  <si>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</si>
  <si>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</si>
  <si>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</si>
  <si>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</si>
  <si>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</si>
  <si>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</si>
  <si>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</si>
  <si>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</si>
  <si>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</si>
  <si>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</si>
  <si>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</si>
  <si>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</si>
  <si>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</si>
  <si>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</si>
  <si>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</si>
  <si>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</si>
  <si>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</si>
  <si>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</si>
  <si>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</si>
  <si>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</si>
  <si>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</si>
  <si>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</si>
  <si>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</si>
  <si>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</si>
  <si>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</si>
  <si>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</si>
  <si>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</si>
  <si>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</si>
  <si>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</si>
  <si>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</si>
  <si>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</si>
  <si>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</si>
  <si>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</si>
  <si>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</si>
  <si>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</si>
  <si>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</si>
  <si>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</si>
  <si>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</si>
  <si>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</si>
  <si>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</si>
  <si>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</si>
  <si>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</si>
  <si>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</si>
  <si>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</si>
  <si>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</si>
  <si>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</si>
  <si>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</si>
  <si>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</si>
  <si>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</si>
  <si>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</si>
  <si>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</si>
  <si>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</si>
  <si>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</si>
  <si>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</si>
  <si>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</si>
  <si>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</si>
  <si>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</si>
  <si>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</si>
  <si>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</si>
  <si>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</si>
  <si>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</si>
  <si>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</si>
  <si>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</si>
  <si>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</si>
  <si>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</si>
  <si>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</si>
  <si>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</si>
  <si>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</si>
  <si>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</si>
  <si>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</si>
  <si>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</si>
  <si>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</si>
  <si>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</si>
  <si>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</si>
  <si>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</si>
  <si>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</si>
  <si>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</si>
  <si>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</si>
  <si>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</si>
  <si>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</si>
  <si>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</si>
  <si>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</si>
  <si>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</si>
  <si>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</si>
  <si>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</si>
  <si>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</si>
  <si>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</si>
  <si>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</si>
  <si>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</si>
  <si>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</si>
  <si>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</si>
  <si>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</si>
  <si>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</si>
  <si>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</si>
  <si>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</si>
  <si>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</si>
  <si>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</si>
  <si>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</si>
  <si>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</si>
  <si>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</si>
  <si>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</si>
  <si>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</si>
  <si>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</si>
  <si>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</si>
  <si>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</si>
  <si>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</si>
  <si>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</si>
  <si>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</si>
  <si>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</si>
  <si>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</si>
  <si>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</si>
  <si>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</si>
  <si>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</si>
  <si>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</si>
  <si>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</si>
  <si>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</si>
  <si>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</si>
  <si>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</si>
  <si>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</si>
  <si>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</si>
  <si>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</si>
  <si>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</si>
  <si>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</si>
  <si>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</si>
  <si>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</si>
  <si>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</si>
  <si>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</si>
  <si>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</si>
  <si>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</si>
  <si>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</si>
  <si>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</si>
  <si>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</si>
  <si>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</si>
  <si>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</si>
  <si>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</si>
  <si>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</si>
  <si>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</si>
  <si>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</si>
  <si>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</si>
  <si>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</si>
  <si>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</si>
  <si>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</si>
  <si>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</si>
  <si>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</si>
  <si>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</si>
  <si>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</si>
  <si>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</si>
  <si>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</si>
  <si>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</si>
  <si>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</si>
  <si>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</si>
  <si>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</si>
  <si>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</si>
  <si>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</si>
  <si>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</si>
  <si>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</si>
  <si>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</si>
  <si>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</si>
  <si>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</si>
  <si>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</si>
  <si>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</si>
  <si>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</si>
  <si>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</si>
  <si>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</si>
  <si>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</si>
  <si>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</si>
  <si>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</si>
  <si>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</si>
  <si>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</si>
  <si>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</si>
  <si>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</si>
  <si>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</si>
  <si>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</si>
  <si>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</si>
  <si>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</si>
  <si>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</si>
  <si>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</si>
  <si>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</si>
  <si>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</si>
  <si>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</si>
  <si>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</si>
  <si>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</si>
  <si>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</si>
  <si>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</si>
  <si>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</si>
  <si>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</si>
  <si>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</si>
  <si>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</si>
  <si>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</si>
  <si>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</si>
  <si>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</si>
  <si>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</si>
  <si>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</si>
  <si>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</si>
  <si>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</si>
  <si>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</si>
  <si>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</si>
  <si>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</si>
  <si>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</si>
  <si>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</si>
  <si>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</si>
  <si>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</si>
  <si>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</si>
  <si>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</si>
  <si>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</si>
  <si>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</si>
  <si>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</si>
  <si>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</si>
  <si>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</si>
  <si>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</si>
  <si>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</si>
  <si>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</si>
  <si>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</si>
  <si>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</si>
  <si>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</si>
  <si>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</si>
  <si>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</si>
  <si>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</si>
  <si>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</si>
  <si>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</si>
  <si>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</si>
  <si>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</si>
  <si>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</si>
  <si>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</si>
  <si>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</si>
  <si>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</si>
  <si>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</si>
  <si>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</si>
  <si>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</si>
  <si>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</si>
  <si>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</si>
  <si>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</si>
  <si>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</si>
  <si>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</si>
  <si>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</si>
  <si>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</si>
  <si>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</si>
  <si>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</si>
  <si>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</si>
  <si>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</si>
  <si>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</si>
  <si>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</si>
  <si>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</si>
  <si>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</si>
  <si>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</si>
  <si>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</si>
  <si>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</si>
  <si>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</si>
  <si>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</si>
  <si>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</si>
  <si>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</si>
  <si>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</si>
  <si>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</si>
  <si>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</si>
  <si>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</si>
  <si>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</si>
  <si>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</si>
  <si>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</si>
  <si>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</si>
  <si>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</si>
  <si>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</si>
  <si>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</si>
  <si>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</si>
  <si>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</si>
  <si>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</si>
  <si>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</si>
  <si>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</si>
  <si>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</si>
  <si>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</si>
  <si>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</si>
  <si>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</si>
  <si>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</si>
  <si>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</si>
  <si>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</si>
  <si>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</si>
  <si>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</si>
  <si>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</si>
  <si>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</si>
  <si>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</si>
  <si>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</si>
  <si>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</si>
  <si>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</si>
  <si>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</si>
  <si>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</si>
  <si>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</si>
  <si>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</si>
  <si>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</si>
  <si>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</si>
  <si>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</si>
  <si>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</si>
  <si>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</si>
  <si>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</si>
  <si>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</si>
  <si>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</si>
  <si>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</si>
  <si>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</si>
  <si>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</si>
  <si>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</si>
  <si>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</si>
  <si>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</si>
  <si>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</si>
  <si>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</si>
  <si>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</si>
  <si>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</si>
  <si>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</si>
  <si>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</si>
  <si>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</si>
  <si>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</si>
  <si>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</si>
  <si>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</si>
  <si>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</si>
  <si>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</si>
  <si>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</si>
  <si>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</si>
  <si>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</si>
  <si>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</si>
  <si>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</si>
  <si>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</si>
  <si>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</si>
  <si>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</si>
  <si>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</si>
  <si>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</si>
  <si>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</si>
  <si>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</si>
  <si>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</si>
  <si>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</si>
  <si>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</si>
  <si>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</si>
  <si>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</si>
  <si>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</si>
  <si>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</si>
  <si>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</si>
  <si>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</si>
  <si>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</si>
  <si>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</si>
  <si>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</si>
  <si>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</si>
  <si>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</si>
  <si>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</si>
  <si>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</si>
  <si>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</si>
  <si>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</si>
  <si>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</si>
  <si>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</si>
  <si>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</si>
  <si>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</si>
  <si>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</si>
  <si>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</si>
  <si>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</si>
  <si>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</si>
  <si>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</si>
  <si>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</si>
  <si>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</si>
  <si>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</si>
  <si>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</si>
  <si>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</si>
  <si>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</si>
  <si>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</si>
  <si>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</si>
  <si>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</si>
  <si>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</si>
  <si>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</si>
  <si>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</si>
  <si>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</si>
  <si>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</si>
  <si>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</si>
  <si>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</si>
  <si>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</si>
  <si>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</si>
  <si>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</si>
  <si>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</si>
  <si>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</si>
  <si>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</si>
  <si>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</si>
  <si>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</si>
  <si>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</si>
  <si>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</si>
  <si>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</si>
  <si>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</si>
  <si>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</si>
  <si>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</si>
  <si>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</si>
  <si>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</si>
  <si>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</si>
  <si>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</si>
  <si>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</si>
  <si>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</si>
  <si>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</si>
  <si>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</si>
  <si>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</si>
  <si>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</si>
  <si>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</si>
  <si>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</si>
  <si>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</si>
  <si>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</si>
  <si>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</si>
  <si>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</si>
  <si>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</si>
  <si>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</si>
  <si>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</si>
  <si>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</si>
  <si>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</si>
  <si>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</si>
  <si>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</si>
  <si>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</si>
  <si>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</si>
  <si>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</si>
  <si>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</si>
  <si>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</si>
  <si>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</si>
  <si>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</si>
  <si>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</si>
  <si>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</si>
  <si>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</si>
  <si>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</si>
  <si>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</si>
  <si>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</si>
  <si>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</si>
  <si>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</si>
  <si>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</si>
  <si>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</si>
  <si>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</si>
  <si>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</si>
  <si>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</si>
  <si>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</si>
  <si>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</si>
  <si>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</si>
  <si>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</si>
  <si>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</si>
  <si>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</si>
  <si>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</si>
  <si>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</si>
  <si>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</si>
  <si>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</si>
  <si>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</si>
  <si>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</si>
  <si>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</si>
  <si>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</si>
  <si>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</si>
  <si>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</si>
  <si>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</si>
  <si>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</si>
  <si>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</si>
  <si>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</si>
  <si>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</si>
  <si>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</si>
  <si>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</si>
  <si>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</si>
  <si>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</si>
  <si>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</si>
  <si>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</si>
  <si>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</si>
  <si>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</si>
  <si>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</si>
  <si>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</si>
  <si>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</si>
  <si>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</si>
  <si>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</si>
  <si>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</si>
  <si>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</si>
  <si>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</si>
  <si>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</si>
  <si>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</si>
  <si>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</si>
  <si>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</si>
  <si>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</si>
  <si>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</si>
  <si>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</si>
  <si>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</si>
  <si>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</si>
  <si>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</si>
  <si>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</si>
  <si>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</si>
  <si>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</si>
  <si>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</si>
  <si>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</si>
  <si>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</si>
  <si>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</si>
  <si>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</si>
  <si>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</si>
  <si>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</si>
  <si>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</si>
  <si>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</si>
  <si>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</si>
  <si>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</si>
  <si>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</si>
  <si>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</si>
  <si>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</si>
  <si>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</si>
  <si>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</si>
  <si>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</si>
  <si>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</si>
  <si>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</si>
  <si>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</si>
  <si>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</si>
  <si>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</si>
  <si>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</si>
  <si>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</si>
  <si>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</si>
  <si>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</si>
  <si>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</si>
  <si>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</si>
  <si>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</si>
  <si>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</si>
  <si>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</si>
  <si>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</si>
  <si>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</si>
  <si>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</si>
  <si>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</si>
  <si>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</si>
  <si>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</si>
  <si>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</si>
  <si>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</si>
  <si>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</si>
  <si>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</si>
  <si>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</si>
  <si>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</si>
  <si>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</si>
  <si>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</si>
  <si>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</si>
  <si>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</si>
  <si>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</si>
  <si>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</si>
  <si>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</si>
  <si>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</si>
  <si>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</si>
  <si>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</si>
  <si>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</si>
  <si>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</si>
  <si>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</si>
  <si>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</si>
  <si>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</si>
  <si>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</si>
  <si>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</si>
  <si>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</si>
  <si>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</si>
  <si>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</si>
  <si>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</si>
  <si>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</si>
  <si>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</si>
  <si>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</si>
  <si>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</si>
  <si>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</si>
  <si>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</si>
  <si>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</si>
  <si>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</si>
  <si>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</si>
  <si>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</si>
  <si>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</si>
  <si>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</si>
  <si>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</si>
  <si>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</si>
  <si>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</si>
  <si>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</si>
  <si>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</si>
  <si>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</si>
  <si>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</si>
  <si>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</si>
  <si>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</si>
  <si>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</si>
  <si>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</si>
  <si>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</si>
  <si>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</si>
  <si>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</si>
  <si>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</si>
  <si>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</si>
  <si>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</si>
  <si>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</si>
  <si>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</si>
  <si>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</si>
  <si>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</si>
  <si>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</si>
  <si>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</si>
  <si>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</si>
  <si>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</si>
  <si>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</si>
  <si>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</si>
  <si>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</si>
  <si>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</si>
  <si>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</si>
  <si>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</si>
  <si>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</si>
  <si>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</si>
  <si>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</si>
  <si>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</si>
  <si>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</si>
  <si>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</si>
  <si>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</si>
  <si>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</si>
  <si>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</si>
  <si>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</si>
  <si>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</si>
  <si>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</si>
  <si>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</si>
  <si>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</si>
  <si>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</si>
  <si>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</si>
  <si>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</si>
  <si>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</si>
  <si>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</si>
  <si>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</si>
  <si>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</si>
  <si>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</si>
  <si>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</si>
  <si>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</si>
  <si>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</si>
  <si>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</si>
  <si>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</si>
  <si>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</si>
  <si>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</si>
  <si>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</si>
  <si>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</si>
  <si>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</si>
  <si>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</si>
  <si>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</si>
  <si>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</si>
  <si>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</si>
  <si>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</si>
  <si>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</si>
  <si>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</si>
  <si>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</si>
  <si>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</si>
  <si>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</si>
  <si>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</si>
  <si>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</si>
  <si>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</si>
  <si>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</si>
  <si>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</si>
  <si>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</si>
  <si>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</si>
  <si>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</si>
  <si>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</si>
  <si>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</si>
  <si>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</si>
  <si>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</si>
  <si>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</si>
  <si>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</si>
  <si>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</si>
  <si>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</si>
  <si>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</si>
  <si>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</si>
  <si>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</si>
  <si>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</si>
  <si>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</si>
  <si>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</si>
  <si>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</si>
  <si>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</si>
  <si>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</si>
  <si>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</si>
  <si>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</si>
  <si>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</si>
  <si>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</si>
  <si>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</si>
  <si>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</si>
  <si>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</si>
  <si>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</si>
  <si>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</si>
  <si>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</si>
  <si>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</si>
  <si>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</si>
  <si>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</si>
  <si>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</si>
  <si>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</si>
  <si>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</si>
  <si>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</si>
  <si>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</si>
  <si>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</si>
  <si>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</si>
  <si>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</si>
  <si>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</si>
  <si>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</si>
  <si>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</si>
  <si>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</si>
  <si>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</si>
  <si>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</si>
  <si>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</si>
  <si>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</si>
  <si>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</si>
  <si>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</si>
  <si>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</si>
  <si>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</si>
  <si>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</si>
  <si>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</si>
  <si>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</si>
  <si>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</si>
  <si>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</si>
  <si>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</si>
  <si>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</si>
  <si>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</si>
  <si>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</si>
  <si>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</si>
  <si>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</si>
  <si>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</si>
  <si>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</si>
  <si>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</si>
  <si>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</si>
  <si>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</si>
  <si>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</si>
  <si>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</si>
  <si>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</si>
  <si>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</si>
  <si>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</si>
  <si>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</si>
  <si>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</si>
  <si>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</si>
  <si>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</si>
  <si>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</si>
  <si>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</si>
  <si>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</si>
  <si>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</si>
  <si>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</si>
  <si>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</si>
  <si>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</si>
  <si>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</si>
  <si>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</si>
  <si>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</si>
  <si>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</si>
  <si>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</si>
  <si>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</si>
  <si>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</si>
  <si>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</si>
  <si>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</si>
  <si>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</si>
  <si>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</si>
  <si>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</si>
  <si>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</si>
  <si>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</si>
  <si>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</si>
  <si>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</si>
  <si>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</si>
  <si>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</si>
  <si>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</si>
  <si>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</si>
  <si>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</si>
  <si>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</si>
  <si>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</si>
  <si>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</si>
  <si>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</si>
  <si>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</si>
  <si>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</si>
  <si>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</si>
  <si>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</si>
  <si>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</si>
  <si>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</si>
  <si>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</si>
  <si>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</si>
  <si>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</si>
  <si>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</si>
  <si>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</si>
  <si>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</si>
  <si>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</si>
  <si>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</si>
  <si>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</si>
  <si>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</si>
  <si>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</si>
  <si>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</si>
  <si>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</si>
  <si>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</si>
  <si>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</si>
  <si>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</si>
  <si>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</si>
  <si>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</si>
  <si>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</si>
  <si>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</si>
  <si>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</si>
  <si>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</si>
  <si>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</si>
  <si>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</si>
  <si>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</si>
  <si>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</si>
  <si>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</si>
  <si>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</si>
  <si>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</si>
  <si>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</si>
  <si>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</si>
  <si>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</si>
  <si>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</si>
  <si>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</si>
  <si>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</si>
  <si>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</si>
  <si>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</si>
  <si>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</si>
  <si>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</si>
  <si>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</si>
  <si>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</si>
  <si>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</si>
  <si>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</si>
  <si>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</si>
  <si>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</si>
  <si>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</si>
  <si>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</si>
  <si>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</si>
  <si>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</si>
  <si>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</si>
  <si>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</si>
  <si>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</si>
  <si>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</si>
  <si>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</si>
  <si>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</si>
  <si>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</si>
  <si>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</si>
  <si>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</si>
  <si>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</si>
  <si>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</si>
  <si>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</si>
  <si>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</si>
  <si>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</si>
  <si>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</si>
  <si>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</si>
  <si>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</si>
  <si>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</si>
  <si>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</si>
  <si>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</si>
  <si>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</si>
  <si>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</si>
  <si>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</si>
  <si>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</si>
  <si>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</si>
  <si>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</si>
  <si>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</si>
  <si>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</si>
  <si>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</si>
  <si>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</si>
  <si>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</si>
  <si>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</si>
  <si>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</si>
  <si>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</si>
  <si>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</si>
  <si>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</si>
  <si>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</si>
  <si>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</si>
  <si>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</si>
  <si>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</si>
  <si>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</si>
  <si>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</si>
  <si>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</si>
  <si>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</si>
  <si>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</si>
  <si>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</si>
  <si>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</si>
  <si>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</si>
  <si>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</si>
  <si>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</si>
  <si>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</si>
  <si>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</si>
  <si>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</si>
  <si>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</si>
  <si>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</si>
  <si>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</si>
  <si>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</si>
  <si>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</si>
  <si>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</si>
  <si>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</si>
  <si>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</si>
  <si>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</si>
  <si>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</si>
  <si>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</si>
  <si>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</si>
  <si>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</si>
  <si>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</si>
  <si>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</si>
  <si>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</si>
  <si>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</si>
  <si>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</si>
  <si>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</si>
  <si>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</si>
  <si>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</si>
  <si>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</si>
  <si>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</si>
  <si>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</si>
  <si>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</si>
  <si>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</si>
  <si>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</si>
  <si>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</si>
  <si>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</si>
  <si>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</si>
  <si>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</si>
  <si>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</si>
  <si>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</si>
  <si>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</si>
  <si>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</si>
  <si>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</si>
  <si>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</si>
  <si>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</si>
  <si>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</si>
  <si>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</si>
  <si>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</si>
  <si>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</si>
  <si>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</si>
  <si>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</si>
  <si>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</si>
  <si>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</si>
  <si>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</si>
  <si>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</si>
  <si>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</si>
  <si>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</si>
  <si>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</si>
  <si>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</si>
  <si>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</si>
  <si>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</si>
  <si>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</si>
  <si>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</si>
  <si>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</si>
  <si>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</si>
  <si>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</si>
  <si>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</si>
  <si>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</si>
  <si>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</si>
  <si>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</si>
  <si>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</si>
  <si>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</si>
  <si>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</si>
  <si>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</si>
  <si>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</si>
  <si>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</si>
  <si>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</si>
  <si>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</si>
  <si>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</si>
  <si>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</si>
  <si>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</si>
  <si>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</si>
  <si>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</si>
  <si>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</si>
  <si>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</si>
  <si>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</si>
  <si>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</si>
  <si>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</si>
  <si>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</si>
  <si>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</si>
  <si>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</si>
  <si>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</si>
  <si>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</si>
  <si>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</si>
  <si>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</si>
  <si>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</si>
  <si>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</si>
  <si>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</si>
  <si>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</si>
  <si>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</si>
  <si>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</si>
  <si>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</si>
  <si>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</si>
  <si>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</si>
  <si>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</si>
  <si>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</si>
  <si>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</si>
  <si>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</si>
  <si>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</si>
  <si>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</si>
  <si>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</si>
  <si>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</si>
  <si>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</si>
  <si>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</si>
  <si>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</si>
  <si>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</si>
  <si>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</si>
  <si>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</si>
  <si>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</si>
  <si>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</si>
  <si>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</si>
  <si>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</si>
  <si>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</si>
  <si>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</si>
  <si>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</si>
  <si>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</si>
  <si>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</si>
  <si>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</si>
  <si>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</si>
  <si>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</si>
  <si>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</si>
  <si>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</si>
  <si>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</si>
  <si>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</si>
  <si>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</si>
  <si>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</si>
  <si>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</si>
  <si>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</si>
  <si>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</si>
  <si>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</si>
  <si>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</si>
  <si>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</si>
  <si>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</si>
  <si>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</si>
  <si>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</si>
  <si>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</si>
  <si>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</si>
  <si>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</si>
  <si>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</si>
  <si>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</si>
  <si>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</si>
  <si>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</si>
  <si>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</si>
  <si>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</si>
  <si>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</si>
  <si>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</si>
  <si>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</si>
  <si>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</si>
  <si>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</si>
  <si>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</si>
  <si>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</si>
  <si>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</si>
  <si>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</si>
  <si>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</si>
  <si>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</si>
  <si>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</si>
  <si>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</si>
  <si>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</si>
  <si>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</si>
  <si>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</si>
  <si>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</si>
  <si>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</si>
  <si>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</si>
  <si>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</si>
  <si>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</si>
  <si>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</si>
  <si>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</si>
  <si>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</si>
  <si>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</si>
  <si>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</si>
  <si>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</si>
  <si>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</si>
  <si>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</si>
  <si>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</si>
  <si>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</si>
  <si>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</si>
  <si>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</si>
  <si>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</si>
  <si>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</si>
  <si>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</si>
  <si>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</si>
  <si>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</si>
  <si>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</si>
  <si>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</si>
  <si>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</si>
  <si>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</si>
  <si>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</si>
  <si>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</si>
  <si>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</si>
  <si>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</si>
  <si>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</si>
  <si>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</si>
  <si>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</si>
  <si>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</si>
  <si>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</si>
  <si>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</si>
  <si>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</si>
  <si>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</si>
  <si>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</si>
  <si>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</si>
  <si>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</si>
  <si>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</si>
  <si>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</si>
  <si>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</si>
  <si>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</si>
  <si>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</si>
  <si>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</si>
  <si>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</si>
  <si>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</si>
  <si>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</si>
  <si>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</si>
  <si>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</si>
  <si>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</si>
  <si>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</si>
  <si>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</si>
  <si>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</si>
  <si>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</si>
  <si>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</si>
  <si>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</si>
  <si>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</si>
  <si>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</si>
  <si>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</si>
  <si>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</si>
  <si>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</si>
  <si>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</si>
  <si>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</si>
  <si>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</si>
  <si>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</si>
  <si>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</si>
  <si>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</si>
  <si>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</si>
  <si>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</si>
  <si>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</si>
  <si>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</si>
  <si>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</si>
  <si>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</si>
  <si>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</si>
  <si>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</si>
  <si>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</si>
  <si>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</si>
  <si>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</si>
  <si>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</si>
  <si>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</si>
  <si>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</si>
  <si>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</si>
  <si>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</si>
  <si>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</si>
  <si>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</si>
  <si>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</si>
  <si>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</si>
  <si>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</si>
  <si>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</si>
  <si>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</si>
  <si>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</si>
  <si>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</si>
  <si>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</si>
  <si>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</si>
  <si>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</si>
  <si>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</si>
  <si>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</si>
  <si>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</si>
  <si>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</si>
  <si>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</si>
  <si>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</si>
  <si>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</si>
  <si>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</si>
  <si>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</si>
  <si>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</si>
  <si>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</si>
  <si>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</si>
  <si>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</si>
  <si>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</si>
  <si>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</si>
  <si>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</si>
  <si>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</si>
  <si>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</si>
  <si>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</si>
  <si>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</si>
  <si>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</si>
  <si>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</si>
  <si>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</si>
  <si>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</si>
  <si>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</si>
  <si>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</si>
  <si>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</si>
  <si>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</si>
  <si>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</si>
  <si>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</si>
  <si>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</si>
  <si>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</si>
  <si>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</si>
  <si>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</si>
  <si>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</si>
  <si>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</si>
  <si>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</si>
  <si>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</si>
  <si>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</si>
  <si>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</si>
  <si>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</si>
  <si>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</si>
  <si>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</si>
  <si>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</si>
  <si>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</si>
  <si>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</si>
  <si>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</si>
  <si>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</si>
  <si>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</si>
  <si>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</si>
  <si>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</si>
  <si>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</si>
  <si>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</si>
  <si>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</si>
  <si>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</si>
  <si>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</si>
  <si>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</si>
  <si>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</si>
  <si>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</si>
  <si>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</si>
  <si>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</si>
  <si>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</si>
  <si>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</si>
  <si>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</si>
  <si>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</si>
  <si>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</si>
  <si>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</si>
  <si>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</si>
  <si>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</si>
  <si>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</si>
  <si>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</si>
  <si>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</si>
  <si>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</si>
  <si>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</si>
  <si>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</si>
  <si>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</si>
  <si>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</si>
  <si>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</si>
  <si>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</si>
  <si>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</si>
  <si>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</si>
  <si>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</si>
  <si>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</si>
  <si>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</si>
  <si>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</si>
  <si>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</si>
  <si>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</si>
  <si>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</si>
  <si>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</si>
  <si>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</si>
  <si>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</si>
  <si>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</si>
  <si>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</si>
  <si>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</si>
  <si>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</si>
  <si>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</si>
  <si>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</si>
  <si>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</si>
  <si>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</si>
  <si>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</si>
  <si>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</si>
  <si>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</si>
  <si>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</si>
  <si>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</si>
  <si>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</si>
  <si>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</si>
  <si>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</si>
  <si>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</si>
  <si>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</si>
  <si>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</si>
  <si>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</si>
  <si>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</si>
  <si>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</si>
  <si>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</si>
  <si>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</si>
  <si>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</si>
  <si>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</si>
  <si>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</si>
  <si>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</si>
  <si>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</si>
  <si>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</si>
  <si>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</si>
  <si>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</si>
  <si>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</si>
  <si>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</si>
  <si>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</si>
  <si>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</si>
  <si>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</si>
  <si>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</si>
  <si>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</si>
  <si>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</si>
  <si>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</si>
  <si>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</si>
  <si>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</si>
  <si>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</si>
  <si>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</si>
  <si>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</si>
  <si>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</si>
  <si>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</si>
  <si>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</si>
  <si>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</si>
  <si>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</si>
  <si>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</si>
  <si>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</si>
  <si>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</si>
  <si>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</si>
  <si>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</si>
  <si>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</si>
  <si>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</si>
  <si>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</si>
  <si>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</si>
  <si>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</si>
  <si>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</si>
  <si>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</si>
  <si>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</si>
  <si>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</si>
  <si>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</si>
  <si>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</si>
  <si>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</si>
  <si>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</si>
  <si>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</si>
  <si>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</si>
  <si>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</si>
  <si>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</si>
  <si>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</si>
  <si>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</si>
  <si>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</si>
  <si>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</si>
  <si>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</si>
  <si>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</si>
  <si>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</si>
  <si>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</si>
  <si>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</si>
  <si>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</si>
  <si>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</si>
  <si>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</si>
  <si>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</si>
  <si>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</si>
  <si>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</si>
  <si>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</si>
  <si>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</si>
  <si>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</si>
  <si>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</si>
  <si>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</si>
  <si>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</si>
  <si>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</si>
  <si>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</si>
  <si>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</si>
  <si>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</si>
  <si>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</si>
  <si>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</si>
  <si>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</si>
  <si>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</si>
  <si>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</si>
  <si>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</si>
  <si>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</si>
  <si>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</si>
  <si>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</si>
  <si>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</si>
  <si>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</si>
  <si>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</si>
  <si>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</si>
  <si>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</si>
  <si>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</si>
  <si>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</si>
  <si>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</si>
  <si>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</si>
  <si>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</si>
  <si>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</si>
  <si>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</si>
  <si>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</si>
  <si>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</si>
  <si>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</si>
  <si>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</si>
  <si>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</si>
  <si>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</si>
  <si>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</si>
  <si>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</si>
  <si>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</si>
  <si>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</si>
  <si>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</si>
  <si>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</si>
  <si>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</si>
  <si>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</si>
  <si>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</si>
  <si>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</si>
  <si>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</si>
  <si>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</si>
  <si>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</si>
  <si>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</si>
  <si>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</si>
  <si>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</si>
  <si>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</si>
  <si>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</si>
  <si>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</si>
  <si>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</si>
  <si>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</si>
  <si>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</si>
  <si>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</si>
  <si>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</si>
  <si>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</si>
  <si>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</si>
  <si>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</si>
  <si>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</si>
  <si>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</si>
  <si>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</si>
  <si>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</si>
  <si>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</si>
  <si>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</si>
  <si>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</si>
  <si>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</si>
  <si>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</si>
  <si>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</si>
  <si>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</si>
  <si>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</si>
  <si>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</si>
  <si>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</si>
  <si>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</si>
  <si>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</si>
  <si>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</si>
  <si>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</si>
  <si>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</si>
  <si>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</si>
  <si>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</si>
  <si>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</si>
  <si>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</si>
  <si>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</si>
  <si>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</si>
  <si>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</si>
  <si>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</si>
  <si>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</si>
  <si>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</si>
  <si>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</si>
  <si>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</si>
  <si>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</si>
  <si>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</si>
  <si>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</si>
  <si>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</si>
  <si>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</si>
  <si>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</si>
  <si>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</si>
  <si>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</si>
  <si>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</si>
  <si>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</si>
  <si>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</si>
  <si>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</si>
  <si>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</si>
  <si>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</si>
  <si>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</si>
  <si>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</si>
  <si>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</si>
  <si>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</si>
  <si>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</si>
  <si>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</si>
  <si>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</si>
  <si>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</si>
  <si>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</si>
  <si>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</si>
  <si>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</si>
  <si>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</si>
  <si>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</si>
  <si>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</si>
  <si>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</si>
  <si>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</si>
  <si>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</si>
  <si>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</si>
  <si>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</si>
  <si>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</si>
  <si>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</si>
  <si>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</si>
  <si>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</si>
  <si>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</si>
  <si>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</si>
  <si>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</si>
  <si>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</si>
  <si>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</si>
  <si>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</si>
  <si>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</si>
  <si>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</si>
  <si>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</si>
  <si>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</si>
  <si>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</si>
  <si>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</si>
  <si>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</si>
  <si>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</si>
  <si>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</si>
  <si>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</si>
  <si>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</si>
  <si>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</si>
  <si>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</si>
  <si>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</si>
  <si>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</si>
  <si>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</si>
  <si>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</si>
  <si>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</si>
  <si>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</si>
  <si>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</si>
  <si>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</si>
  <si>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</si>
  <si>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</si>
  <si>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</si>
  <si>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</si>
  <si>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</si>
  <si>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</si>
  <si>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</si>
  <si>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</si>
  <si>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</si>
  <si>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</si>
  <si>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</si>
  <si>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</si>
  <si>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</si>
  <si>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</si>
  <si>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</si>
  <si>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</si>
  <si>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</si>
  <si>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</si>
  <si>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</si>
  <si>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</si>
  <si>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</si>
  <si>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</si>
  <si>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</si>
  <si>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</si>
  <si>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</si>
  <si>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</si>
  <si>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</si>
  <si>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</si>
  <si>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</si>
  <si>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</si>
  <si>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</si>
  <si>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</si>
  <si>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</si>
  <si>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</si>
  <si>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</si>
  <si>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</si>
  <si>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</si>
  <si>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</si>
  <si>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</si>
  <si>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</si>
  <si>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</si>
  <si>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</si>
  <si>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</si>
  <si>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</si>
  <si>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</si>
  <si>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</si>
  <si>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</si>
  <si>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</si>
  <si>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</si>
  <si>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</si>
  <si>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</si>
  <si>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</si>
  <si>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</si>
  <si>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</si>
  <si>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</si>
  <si>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</si>
  <si>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</si>
  <si>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</si>
  <si>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</si>
  <si>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</si>
  <si>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</si>
  <si>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</si>
  <si>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</si>
  <si>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</si>
  <si>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</si>
  <si>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</si>
  <si>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</si>
  <si>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</si>
  <si>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</si>
  <si>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</si>
  <si>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</si>
  <si>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</si>
  <si>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</si>
  <si>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</si>
  <si>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</si>
  <si>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</si>
  <si>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</si>
  <si>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</si>
  <si>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</si>
  <si>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</si>
  <si>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</si>
  <si>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</si>
  <si>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</si>
  <si>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</si>
  <si>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</si>
  <si>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</si>
  <si>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</si>
  <si>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</si>
  <si>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</si>
  <si>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</si>
  <si>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</si>
  <si>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</si>
  <si>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</si>
  <si>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</si>
  <si>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</si>
  <si>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</si>
  <si>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</si>
  <si>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</si>
  <si>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</si>
  <si>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</si>
  <si>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</si>
  <si>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</si>
  <si>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</si>
  <si>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</si>
  <si>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</si>
  <si>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</si>
  <si>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</si>
  <si>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</si>
  <si>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</si>
  <si>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</si>
  <si>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</si>
  <si>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</si>
  <si>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</si>
  <si>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</si>
  <si>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</si>
  <si>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</si>
  <si>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</si>
  <si>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</si>
  <si>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</si>
  <si>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</si>
  <si>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</si>
  <si>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</si>
  <si>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</si>
  <si>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</si>
  <si>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</si>
  <si>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</si>
  <si>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</si>
  <si>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</si>
  <si>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</si>
  <si>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</si>
  <si>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</si>
  <si>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</si>
  <si>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</si>
  <si>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</si>
  <si>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</si>
  <si>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</si>
  <si>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</si>
  <si>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</si>
  <si>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</si>
  <si>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</si>
  <si>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</si>
  <si>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</si>
  <si>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</si>
  <si>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</si>
  <si>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</si>
  <si>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</si>
  <si>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</si>
  <si>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</si>
  <si>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</si>
  <si>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</si>
  <si>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</si>
  <si>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</si>
  <si>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</si>
  <si>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</si>
  <si>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</si>
  <si>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</si>
  <si>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</si>
  <si>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</si>
  <si>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</si>
  <si>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</si>
  <si>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</si>
  <si>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</si>
  <si>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</si>
  <si>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</si>
  <si>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</si>
  <si>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</si>
  <si>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</si>
  <si>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</si>
  <si>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</si>
  <si>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</si>
  <si>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</si>
  <si>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</si>
  <si>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</si>
  <si>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</si>
  <si>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</si>
  <si>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</si>
  <si>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</si>
  <si>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</si>
  <si>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</si>
  <si>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</si>
  <si>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</si>
  <si>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</si>
  <si>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</si>
  <si>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</si>
  <si>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</si>
  <si>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</si>
  <si>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</si>
  <si>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</si>
  <si>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</si>
  <si>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</si>
  <si>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</si>
  <si>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</si>
  <si>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</si>
  <si>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</si>
  <si>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</si>
  <si>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</si>
  <si>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</si>
  <si>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</si>
  <si>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</si>
  <si>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</si>
  <si>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</si>
  <si>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</si>
  <si>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</si>
  <si>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</si>
  <si>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</si>
  <si>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</si>
  <si>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</si>
  <si>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</si>
  <si>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</si>
  <si>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</si>
  <si>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</si>
  <si>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</si>
  <si>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</si>
  <si>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</si>
  <si>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</si>
  <si>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</si>
  <si>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</si>
  <si>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</si>
  <si>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</si>
  <si>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</si>
  <si>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</si>
  <si>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</si>
  <si>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</si>
  <si>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</si>
  <si>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</si>
  <si>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</si>
  <si>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</si>
  <si>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</si>
  <si>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</si>
  <si>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</si>
  <si>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</si>
  <si>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</si>
  <si>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</si>
  <si>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</si>
  <si>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</si>
  <si>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</si>
  <si>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</si>
  <si>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</si>
  <si>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</si>
  <si>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</si>
  <si>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</si>
  <si>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</si>
  <si>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</si>
  <si>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</si>
  <si>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</si>
  <si>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</si>
  <si>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</si>
  <si>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</si>
  <si>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</si>
  <si>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</si>
  <si>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</si>
  <si>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</si>
  <si>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</si>
  <si>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</si>
  <si>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</si>
  <si>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</si>
  <si>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</si>
  <si>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</si>
  <si>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</si>
  <si>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</si>
  <si>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</si>
  <si>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</si>
  <si>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</si>
  <si>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</si>
  <si>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</si>
  <si>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</si>
  <si>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</si>
  <si>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</si>
  <si>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</si>
  <si>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</si>
  <si>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</si>
  <si>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</si>
  <si>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</si>
  <si>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</si>
  <si>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</si>
  <si>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</si>
  <si>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</si>
  <si>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</si>
  <si>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</si>
  <si>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</si>
  <si>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</si>
  <si>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</si>
  <si>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</si>
  <si>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</si>
  <si>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</si>
  <si>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</si>
  <si>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</si>
  <si>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</si>
  <si>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</si>
  <si>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</si>
  <si>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</si>
  <si>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</si>
  <si>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</si>
  <si>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</si>
  <si>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</si>
  <si>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</si>
  <si>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</si>
  <si>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</si>
  <si>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</si>
  <si>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</si>
  <si>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</si>
  <si>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</si>
  <si>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</si>
  <si>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</si>
  <si>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</si>
  <si>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</si>
  <si>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</si>
  <si>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</si>
  <si>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</si>
  <si>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</si>
  <si>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</si>
  <si>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</si>
  <si>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</si>
  <si>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</si>
  <si>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</si>
  <si>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</si>
  <si>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</si>
  <si>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</si>
  <si>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</si>
  <si>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</si>
  <si>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</si>
  <si>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</si>
  <si>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</si>
  <si>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</si>
  <si>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</si>
  <si>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</si>
  <si>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</si>
  <si>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</si>
  <si>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</si>
  <si>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</si>
  <si>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</si>
  <si>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</si>
  <si>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</si>
  <si>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</si>
  <si>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</si>
  <si>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</si>
  <si>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</si>
  <si>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</si>
  <si>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</si>
  <si>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</si>
  <si>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</si>
  <si>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</si>
  <si>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</si>
  <si>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</si>
  <si>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</si>
  <si>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</si>
  <si>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</si>
  <si>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</si>
  <si>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</si>
  <si>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</si>
  <si>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</si>
  <si>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</si>
  <si>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</si>
  <si>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</si>
  <si>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</si>
  <si>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</si>
  <si>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</si>
  <si>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</si>
  <si>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</si>
  <si>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</si>
  <si>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</si>
  <si>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</si>
  <si>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</si>
  <si>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</si>
  <si>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</si>
  <si>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</si>
  <si>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</si>
  <si>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</si>
  <si>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</si>
  <si>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</si>
  <si>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</si>
  <si>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</si>
  <si>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</si>
  <si>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</si>
  <si>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</si>
  <si>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</si>
  <si>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</si>
  <si>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</si>
  <si>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</si>
  <si>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</si>
  <si>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</si>
  <si>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</si>
  <si>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</si>
  <si>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</si>
  <si>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</si>
  <si>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</si>
  <si>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</si>
  <si>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</si>
  <si>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</si>
  <si>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</si>
  <si>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</si>
  <si>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</si>
  <si>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</si>
  <si>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</si>
  <si>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</si>
  <si>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</si>
  <si>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</si>
  <si>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</si>
  <si>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</si>
  <si>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</si>
  <si>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</si>
  <si>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</si>
  <si>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</si>
  <si>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</si>
  <si>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</si>
  <si>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</si>
  <si>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</si>
  <si>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</si>
  <si>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</si>
  <si>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</si>
  <si>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</si>
  <si>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</si>
  <si>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</si>
  <si>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</si>
  <si>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</si>
  <si>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</si>
  <si>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</si>
  <si>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</si>
  <si>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</si>
  <si>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</si>
  <si>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</si>
  <si>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</si>
  <si>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</si>
  <si>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</si>
  <si>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</si>
  <si>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</si>
  <si>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</si>
  <si>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</si>
  <si>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</si>
  <si>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</si>
  <si>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</si>
  <si>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</si>
  <si>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</si>
  <si>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</si>
  <si>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</si>
  <si>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</si>
  <si>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</si>
  <si>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</si>
  <si>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</si>
  <si>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</si>
  <si>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</si>
  <si>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</si>
  <si>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</si>
  <si>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</si>
  <si>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</si>
  <si>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</si>
  <si>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</si>
  <si>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</si>
  <si>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</si>
  <si>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</si>
  <si>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</si>
  <si>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</si>
  <si>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</si>
  <si>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</si>
  <si>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</si>
  <si>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</si>
  <si>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</si>
  <si>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</si>
  <si>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</si>
  <si>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</si>
  <si>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</si>
  <si>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</si>
  <si>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</si>
  <si>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</si>
  <si>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</si>
  <si>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</si>
  <si>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</si>
  <si>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</si>
  <si>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</si>
  <si>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</si>
  <si>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</si>
  <si>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</si>
  <si>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</si>
  <si>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</si>
  <si>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</si>
  <si>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</si>
  <si>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</si>
  <si>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</si>
  <si>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</si>
  <si>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</si>
  <si>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</si>
  <si>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</si>
  <si>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</si>
  <si>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</si>
  <si>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</si>
  <si>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</si>
  <si>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</si>
  <si>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</si>
  <si>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</si>
  <si>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</si>
  <si>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</si>
  <si>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</si>
  <si>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</si>
  <si>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</si>
  <si>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</si>
  <si>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</si>
  <si>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</si>
  <si>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</si>
  <si>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</si>
  <si>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</si>
  <si>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</si>
  <si>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</si>
  <si>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</si>
  <si>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</si>
  <si>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</si>
  <si>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</si>
  <si>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</si>
  <si>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</si>
  <si>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</si>
  <si>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</si>
  <si>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</si>
  <si>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</si>
  <si>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</si>
  <si>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</si>
  <si>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</si>
  <si>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</si>
  <si>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</si>
  <si>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</si>
  <si>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</si>
  <si>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</si>
  <si>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</si>
  <si>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</si>
  <si>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</si>
  <si>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</si>
  <si>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</si>
  <si>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</si>
  <si>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</si>
  <si>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</si>
  <si>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</si>
  <si>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</si>
  <si>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</si>
  <si>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</si>
  <si>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</si>
  <si>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</si>
  <si>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</si>
  <si>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</si>
  <si>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</si>
  <si>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</si>
  <si>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</si>
  <si>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</si>
  <si>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</si>
  <si>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</si>
  <si>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</si>
  <si>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</si>
  <si>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</si>
  <si>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</si>
  <si>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</si>
  <si>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</si>
  <si>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</si>
  <si>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</si>
  <si>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</si>
  <si>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</si>
  <si>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</si>
  <si>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</si>
  <si>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</si>
  <si>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</si>
  <si>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</si>
  <si>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</si>
  <si>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</si>
  <si>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</si>
  <si>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</si>
  <si>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</si>
  <si>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</si>
  <si>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</si>
  <si>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</si>
  <si>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</si>
  <si>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</si>
  <si>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</si>
  <si>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</si>
  <si>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</si>
  <si>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</si>
  <si>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</si>
  <si>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</si>
  <si>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</si>
  <si>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</si>
  <si>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</si>
  <si>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</si>
  <si>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</si>
  <si>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</si>
  <si>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</si>
  <si>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</si>
  <si>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</si>
  <si>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</si>
  <si>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</si>
  <si>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</si>
  <si>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</si>
  <si>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</si>
  <si>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</si>
  <si>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</si>
  <si>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</si>
  <si>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</si>
  <si>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</si>
  <si>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</si>
  <si>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</si>
  <si>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</si>
  <si>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</si>
  <si>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</si>
  <si>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</si>
  <si>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</si>
  <si>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</si>
  <si>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</si>
  <si>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</si>
  <si>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</si>
  <si>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</si>
  <si>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</si>
  <si>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</si>
  <si>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</si>
  <si>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</si>
  <si>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</si>
  <si>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</si>
  <si>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</si>
  <si>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</si>
  <si>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</si>
  <si>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</si>
  <si>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</si>
  <si>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</si>
  <si>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</si>
  <si>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</si>
  <si>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</si>
  <si>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</si>
  <si>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</si>
  <si>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</si>
  <si>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</si>
  <si>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</si>
  <si>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</si>
  <si>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</si>
  <si>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</si>
  <si>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</si>
  <si>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</si>
  <si>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</si>
  <si>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</si>
  <si>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</si>
  <si>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</si>
  <si>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</si>
  <si>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</si>
  <si>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</si>
  <si>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</si>
  <si>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</si>
  <si>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</si>
  <si>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</si>
  <si>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</si>
  <si>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</si>
  <si>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</si>
  <si>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</si>
  <si>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</si>
  <si>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</si>
  <si>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</si>
  <si>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</si>
  <si>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</si>
  <si>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</si>
  <si>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</si>
  <si>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</si>
  <si>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</si>
  <si>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</si>
  <si>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</si>
  <si>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</si>
  <si>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</si>
  <si>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</si>
  <si>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</si>
  <si>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</si>
  <si>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</si>
  <si>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</si>
  <si>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</si>
  <si>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</si>
  <si>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</si>
  <si>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</si>
  <si>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</si>
  <si>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</si>
  <si>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</si>
  <si>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</si>
  <si>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</si>
  <si>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</si>
  <si>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</si>
  <si>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</si>
  <si>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</si>
  <si>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</si>
  <si>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</si>
  <si>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</si>
  <si>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</si>
  <si>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</si>
  <si>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</si>
  <si>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</si>
  <si>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</si>
  <si>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</si>
  <si>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</si>
  <si>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</si>
  <si>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</si>
  <si>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</si>
  <si>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</si>
  <si>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</si>
  <si>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</si>
  <si>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</si>
  <si>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</si>
  <si>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</si>
  <si>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</si>
  <si>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</si>
  <si>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</si>
  <si>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</si>
  <si>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</si>
  <si>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</si>
  <si>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</si>
  <si>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</si>
  <si>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</si>
  <si>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</si>
  <si>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</si>
  <si>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</si>
  <si>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</si>
  <si>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</si>
  <si>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</si>
  <si>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</si>
  <si>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</si>
  <si>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</si>
  <si>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</si>
  <si>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</si>
  <si>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</si>
  <si>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</si>
  <si>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</si>
  <si>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</si>
  <si>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</si>
  <si>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</si>
  <si>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</si>
  <si>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</si>
  <si>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</si>
  <si>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</si>
  <si>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</si>
  <si>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</si>
  <si>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</si>
  <si>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</si>
  <si>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</si>
  <si>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</si>
  <si>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</si>
  <si>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</si>
  <si>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</si>
  <si>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</si>
  <si>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</si>
  <si>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</si>
  <si>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</si>
  <si>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</si>
  <si>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</si>
  <si>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</si>
  <si>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</si>
  <si>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</si>
  <si>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</si>
  <si>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</si>
  <si>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</si>
  <si>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</si>
  <si>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</si>
  <si>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</si>
  <si>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</si>
  <si>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</si>
  <si>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</si>
  <si>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</si>
  <si>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</si>
  <si>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</si>
  <si>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</si>
  <si>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</si>
  <si>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</si>
  <si>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</si>
  <si>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</si>
  <si>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</si>
  <si>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</si>
  <si>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</si>
  <si>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</si>
  <si>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</si>
  <si>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</si>
  <si>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</si>
  <si>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</si>
  <si>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</si>
  <si>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</si>
  <si>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</si>
  <si>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</si>
  <si>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</si>
  <si>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</si>
  <si>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</si>
  <si>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</si>
  <si>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</si>
  <si>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</si>
  <si>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</si>
  <si>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</si>
  <si>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</si>
  <si>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</si>
  <si>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</si>
  <si>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</si>
  <si>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</si>
  <si>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</si>
  <si>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</si>
  <si>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</si>
  <si>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</si>
  <si>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</si>
  <si>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</si>
  <si>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</si>
  <si>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</si>
  <si>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</si>
  <si>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</si>
  <si>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</si>
  <si>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</si>
  <si>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</si>
  <si>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</si>
  <si>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</si>
  <si>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</si>
  <si>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</si>
  <si>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</si>
  <si>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</si>
  <si>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</si>
  <si>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</si>
  <si>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</si>
  <si>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</si>
  <si>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</si>
  <si>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</si>
  <si>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</si>
  <si>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</si>
  <si>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</si>
  <si>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</si>
  <si>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</si>
  <si>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</si>
  <si>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</si>
  <si>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</si>
  <si>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</si>
  <si>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</si>
  <si>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</si>
  <si>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</si>
  <si>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</si>
  <si>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</si>
  <si>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</si>
  <si>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</si>
  <si>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</si>
  <si>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</si>
  <si>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</si>
  <si>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</si>
  <si>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</si>
  <si>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</si>
  <si>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</si>
  <si>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</si>
  <si>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</si>
  <si>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</si>
  <si>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</si>
  <si>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</si>
  <si>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</si>
  <si>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</si>
  <si>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</si>
  <si>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</si>
  <si>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</si>
  <si>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</si>
  <si>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</si>
  <si>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</si>
  <si>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</si>
  <si>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</si>
  <si>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</si>
  <si>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</si>
  <si>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</si>
  <si>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</si>
  <si>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</si>
  <si>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</si>
  <si>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</si>
  <si>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</si>
  <si>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</si>
  <si>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</si>
  <si>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</si>
  <si>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</si>
  <si>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</si>
  <si>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</si>
  <si>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</si>
  <si>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</si>
  <si>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</si>
  <si>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</si>
  <si>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</si>
  <si>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</si>
  <si>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</si>
  <si>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</si>
  <si>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</si>
  <si>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</si>
  <si>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</si>
  <si>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</si>
  <si>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</si>
  <si>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</si>
  <si>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</si>
  <si>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</si>
  <si>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</si>
  <si>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</si>
  <si>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</si>
  <si>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</si>
  <si>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</si>
  <si>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</si>
  <si>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</si>
  <si>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</si>
  <si>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</si>
  <si>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</si>
  <si>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</si>
  <si>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</si>
  <si>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</si>
  <si>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</si>
  <si>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</si>
  <si>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</si>
  <si>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</si>
  <si>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</si>
  <si>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</si>
  <si>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</si>
  <si>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</si>
  <si>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</si>
  <si>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</si>
  <si>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</si>
  <si>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</si>
  <si>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</si>
  <si>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</si>
  <si>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</si>
  <si>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</si>
  <si>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</si>
  <si>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</si>
  <si>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</si>
  <si>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</si>
  <si>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</si>
  <si>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</si>
  <si>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</si>
  <si>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</si>
  <si>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</si>
  <si>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</si>
  <si>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</si>
  <si>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</si>
  <si>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</si>
  <si>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</si>
  <si>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</si>
  <si>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</si>
  <si>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</si>
  <si>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</si>
  <si>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</si>
  <si>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</si>
  <si>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</si>
  <si>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</si>
  <si>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</si>
  <si>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</si>
  <si>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</si>
  <si>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</si>
  <si>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</si>
  <si>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</si>
  <si>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</si>
  <si>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</si>
  <si>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</si>
  <si>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</si>
  <si>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</si>
  <si>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</si>
  <si>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</si>
  <si>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</si>
  <si>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</si>
  <si>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</si>
  <si>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</si>
  <si>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</si>
  <si>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</si>
  <si>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</si>
  <si>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</si>
  <si>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</si>
  <si>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</si>
  <si>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</si>
  <si>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</si>
  <si>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</si>
  <si>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</si>
  <si>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</si>
  <si>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</si>
  <si>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</si>
  <si>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</si>
  <si>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</si>
  <si>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</si>
  <si>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</si>
  <si>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</si>
  <si>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</si>
  <si>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</si>
  <si>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</si>
  <si>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</si>
  <si>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</si>
  <si>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</si>
  <si>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</si>
  <si>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</si>
  <si>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</si>
  <si>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</si>
  <si>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</si>
  <si>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</si>
  <si>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</si>
  <si>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</si>
  <si>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</si>
  <si>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</si>
  <si>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</si>
  <si>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</si>
  <si>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</si>
  <si>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</si>
  <si>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</si>
  <si>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</si>
  <si>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</si>
  <si>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</si>
  <si>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</si>
  <si>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</si>
  <si>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</si>
  <si>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</si>
  <si>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</si>
  <si>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</si>
  <si>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</si>
  <si>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</si>
  <si>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</si>
  <si>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</si>
  <si>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</si>
  <si>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</si>
  <si>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</si>
  <si>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</si>
  <si>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</si>
  <si>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</si>
  <si>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</si>
  <si>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</si>
  <si>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</si>
  <si>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</si>
  <si>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</si>
  <si>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</si>
  <si>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</si>
  <si>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</si>
  <si>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</si>
  <si>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</si>
  <si>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</si>
  <si>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</si>
  <si>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</si>
  <si>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</si>
  <si>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</si>
  <si>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</si>
  <si>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</si>
  <si>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</si>
  <si>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</si>
  <si>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</si>
  <si>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</si>
  <si>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</si>
  <si>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</si>
  <si>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</si>
  <si>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</si>
  <si>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</si>
  <si>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</si>
  <si>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</si>
  <si>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</si>
  <si>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</si>
  <si>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</si>
  <si>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</si>
  <si>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</si>
  <si>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</si>
  <si>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</si>
  <si>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</si>
  <si>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</si>
  <si>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</si>
  <si>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</si>
  <si>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</si>
  <si>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</si>
  <si>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</si>
  <si>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</si>
  <si>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</si>
  <si>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</si>
  <si>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</si>
  <si>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</si>
  <si>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</si>
  <si>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</si>
  <si>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</si>
  <si>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</si>
  <si>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</si>
  <si>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</si>
  <si>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</si>
  <si>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</si>
  <si>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</si>
  <si>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</si>
  <si>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</si>
  <si>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</si>
  <si>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</si>
  <si>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</si>
  <si>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</si>
  <si>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</si>
  <si>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</si>
  <si>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</si>
  <si>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</si>
  <si>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</si>
  <si>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</si>
  <si>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</si>
  <si>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</si>
  <si>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</si>
  <si>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</si>
  <si>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</si>
  <si>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</si>
  <si>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</si>
  <si>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</si>
  <si>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</si>
  <si>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</si>
  <si>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</si>
  <si>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</si>
  <si>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</si>
  <si>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</si>
  <si>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</si>
  <si>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</si>
  <si>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</si>
  <si>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</si>
  <si>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</si>
  <si>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</si>
  <si>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</si>
  <si>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</si>
  <si>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</si>
  <si>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</si>
  <si>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</si>
  <si>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</si>
  <si>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</si>
  <si>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</si>
  <si>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</si>
  <si>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</si>
  <si>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</si>
  <si>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</si>
  <si>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</si>
  <si>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</si>
  <si>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</si>
  <si>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</si>
  <si>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</si>
  <si>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</si>
  <si>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</si>
  <si>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</si>
  <si>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</si>
  <si>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</si>
  <si>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</si>
  <si>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</si>
  <si>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</si>
  <si>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</si>
  <si>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</si>
  <si>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</si>
  <si>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</si>
  <si>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</si>
  <si>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</si>
  <si>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</si>
  <si>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</si>
  <si>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</si>
  <si>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</si>
  <si>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</si>
  <si>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</si>
  <si>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</si>
  <si>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</si>
  <si>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</si>
  <si>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</si>
  <si>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</si>
  <si>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</si>
  <si>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</si>
  <si>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</si>
  <si>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</si>
  <si>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</si>
  <si>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</si>
  <si>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</si>
  <si>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</si>
  <si>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</si>
  <si>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</si>
  <si>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</si>
  <si>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</si>
  <si>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</si>
  <si>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</si>
  <si>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</si>
  <si>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</si>
  <si>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</si>
  <si>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</si>
  <si>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</si>
  <si>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</si>
  <si>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</si>
  <si>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</si>
  <si>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</si>
  <si>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</si>
  <si>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</si>
  <si>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</si>
  <si>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</si>
  <si>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</si>
  <si>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</si>
  <si>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</si>
  <si>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</si>
  <si>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</si>
  <si>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</si>
  <si>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</si>
  <si>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</si>
  <si>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</si>
  <si>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</si>
  <si>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</si>
  <si>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</si>
  <si>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</si>
  <si>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</si>
  <si>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</si>
  <si>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</si>
  <si>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</si>
  <si>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</si>
  <si>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</si>
  <si>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</si>
  <si>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</si>
  <si>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</si>
  <si>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</si>
  <si>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</si>
  <si>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</si>
  <si>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</si>
  <si>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</si>
  <si>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</si>
  <si>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</si>
  <si>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</si>
  <si>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</si>
  <si>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</si>
  <si>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</si>
  <si>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</si>
  <si>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</si>
  <si>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</si>
  <si>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</si>
  <si>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</si>
  <si>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</si>
  <si>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</si>
  <si>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</si>
  <si>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</si>
  <si>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</si>
  <si>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</si>
  <si>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</si>
  <si>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</si>
  <si>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</si>
  <si>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</si>
  <si>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</si>
  <si>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</si>
  <si>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</si>
  <si>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</si>
  <si>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</si>
  <si>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</si>
  <si>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</si>
  <si>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</si>
  <si>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</si>
  <si>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</si>
  <si>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</si>
  <si>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</si>
  <si>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</si>
  <si>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</si>
  <si>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</si>
  <si>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</si>
  <si>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</si>
  <si>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</si>
  <si>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</si>
  <si>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</si>
  <si>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</si>
  <si>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</si>
  <si>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</si>
  <si>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</si>
  <si>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</si>
  <si>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</si>
  <si>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</si>
  <si>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</si>
  <si>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</si>
  <si>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</si>
  <si>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</si>
  <si>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</si>
  <si>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</si>
  <si>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</si>
  <si>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</si>
  <si>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</si>
  <si>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</si>
  <si>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</si>
  <si>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</si>
  <si>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</si>
  <si>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</si>
  <si>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</si>
  <si>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</si>
  <si>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</si>
  <si>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</si>
  <si>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</si>
  <si>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</si>
  <si>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</si>
  <si>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</si>
  <si>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</si>
  <si>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</si>
  <si>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</si>
  <si>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</si>
  <si>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</si>
  <si>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</si>
  <si>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</si>
  <si>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</si>
  <si>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</si>
  <si>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</si>
  <si>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</si>
  <si>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</si>
  <si>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</si>
  <si>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</si>
  <si>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</si>
  <si>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</si>
  <si>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</si>
  <si>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</si>
  <si>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</si>
  <si>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</si>
  <si>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</si>
  <si>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</si>
  <si>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</si>
  <si>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</si>
  <si>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</si>
  <si>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</si>
  <si>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</si>
  <si>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</si>
  <si>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</si>
  <si>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</si>
  <si>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</si>
  <si>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</si>
  <si>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</si>
  <si>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</si>
  <si>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</si>
  <si>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</si>
  <si>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</si>
  <si>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</si>
  <si>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</si>
  <si>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</si>
  <si>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</si>
  <si>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</si>
  <si>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</si>
  <si>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</si>
  <si>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</si>
  <si>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</si>
  <si>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</si>
  <si>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</si>
  <si>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</si>
  <si>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</si>
  <si>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</si>
  <si>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</si>
  <si>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</si>
  <si>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</si>
  <si>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</si>
  <si>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</si>
  <si>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</si>
  <si>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</si>
  <si>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</si>
  <si>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</si>
  <si>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</si>
  <si>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</si>
  <si>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</si>
  <si>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</si>
  <si>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</si>
  <si>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</si>
  <si>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</si>
  <si>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</si>
  <si>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</si>
  <si>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</si>
  <si>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</si>
  <si>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</si>
  <si>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</si>
  <si>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</si>
  <si>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</si>
  <si>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</si>
  <si>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</si>
  <si>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</si>
  <si>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</si>
  <si>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</si>
  <si>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</si>
  <si>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</si>
  <si>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</si>
  <si>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</si>
  <si>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</si>
  <si>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</si>
  <si>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</si>
  <si>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</si>
  <si>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</si>
  <si>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</si>
  <si>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</si>
  <si>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</si>
  <si>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</si>
  <si>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</si>
  <si>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</si>
  <si>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</si>
  <si>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</si>
  <si>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</si>
  <si>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</si>
  <si>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</si>
  <si>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</si>
  <si>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</si>
  <si>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</si>
  <si>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</si>
  <si>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</si>
  <si>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</si>
  <si>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</si>
  <si>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</si>
  <si>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</si>
  <si>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</si>
  <si>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</si>
  <si>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</si>
  <si>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</si>
  <si>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</si>
  <si>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</si>
  <si>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</si>
  <si>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</si>
  <si>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</si>
  <si>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</si>
  <si>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</si>
  <si>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</si>
  <si>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</si>
  <si>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</si>
  <si>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</si>
  <si>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</si>
  <si>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</si>
  <si>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</si>
  <si>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</si>
  <si>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</si>
  <si>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</si>
  <si>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</si>
  <si>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</si>
  <si>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</si>
  <si>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</si>
  <si>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</si>
  <si>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</si>
  <si>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</si>
  <si>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</si>
  <si>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</si>
  <si>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</si>
  <si>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</si>
  <si>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</si>
  <si>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</si>
  <si>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</si>
  <si>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</si>
  <si>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</si>
  <si>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</si>
  <si>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</si>
  <si>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</si>
  <si>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</si>
  <si>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</si>
  <si>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</si>
  <si>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</si>
  <si>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</si>
  <si>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</si>
  <si>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</si>
  <si>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</si>
  <si>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</si>
  <si>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</si>
  <si>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</si>
  <si>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</si>
  <si>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</si>
  <si>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</si>
  <si>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</si>
  <si>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</si>
  <si>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</si>
  <si>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</si>
  <si>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</si>
  <si>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</si>
  <si>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</si>
  <si>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</si>
  <si>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</si>
  <si>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</si>
  <si>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</si>
  <si>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</si>
  <si>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</si>
  <si>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</si>
  <si>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</si>
  <si>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</si>
  <si>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</si>
  <si>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</si>
  <si>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</si>
  <si>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</si>
  <si>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</si>
  <si>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</si>
  <si>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</si>
  <si>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</si>
  <si>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</si>
  <si>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</si>
  <si>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</si>
  <si>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</si>
  <si>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</si>
  <si>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</si>
  <si>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</si>
  <si>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</si>
  <si>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</si>
  <si>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</si>
  <si>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</si>
  <si>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</si>
  <si>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</si>
  <si>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</si>
  <si>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</si>
  <si>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</si>
  <si>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</si>
  <si>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</si>
  <si>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</si>
  <si>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</si>
  <si>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</si>
  <si>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</si>
  <si>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</si>
  <si>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</si>
  <si>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</si>
  <si>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</si>
  <si>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</si>
  <si>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</si>
  <si>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</si>
  <si>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</si>
  <si>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</si>
  <si>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</si>
  <si>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</si>
  <si>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</si>
  <si>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</si>
  <si>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</si>
  <si>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</si>
  <si>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</si>
  <si>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</si>
  <si>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</si>
  <si>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</si>
  <si>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</si>
  <si>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</si>
  <si>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</si>
  <si>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</si>
  <si>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</si>
  <si>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</si>
  <si>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</si>
  <si>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</si>
  <si>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</si>
  <si>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</si>
  <si>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</si>
  <si>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</si>
  <si>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</si>
  <si>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</si>
  <si>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</si>
  <si>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</si>
  <si>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</si>
  <si>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</si>
  <si>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</si>
  <si>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</si>
  <si>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</si>
  <si>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</si>
  <si>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</si>
  <si>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</si>
  <si>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</si>
  <si>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</si>
  <si>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</si>
  <si>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</si>
  <si>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</si>
  <si>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</si>
  <si>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</si>
  <si>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</si>
  <si>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</si>
  <si>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</si>
  <si>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</si>
  <si>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</si>
  <si>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</si>
  <si>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</si>
  <si>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</si>
  <si>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</si>
  <si>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</si>
  <si>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</si>
  <si>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</si>
  <si>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</si>
  <si>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</si>
  <si>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</si>
  <si>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</si>
  <si>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</si>
  <si>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</si>
  <si>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</si>
  <si>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</si>
  <si>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</si>
  <si>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</si>
  <si>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</si>
  <si>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</si>
  <si>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</si>
  <si>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</si>
  <si>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</si>
  <si>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</si>
  <si>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</si>
  <si>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</si>
  <si>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</si>
  <si>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</si>
  <si>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</si>
  <si>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</si>
  <si>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</si>
  <si>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</si>
  <si>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</si>
  <si>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</si>
  <si>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</si>
  <si>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</si>
  <si>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</si>
  <si>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</si>
  <si>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</si>
  <si>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</si>
  <si>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</si>
  <si>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</si>
  <si>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</si>
  <si>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</si>
  <si>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</si>
  <si>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</si>
  <si>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</si>
  <si>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</si>
  <si>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</si>
  <si>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</si>
  <si>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</si>
  <si>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</si>
  <si>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</si>
  <si>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</si>
  <si>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</si>
  <si>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</si>
  <si>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</si>
  <si>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</si>
  <si>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</si>
  <si>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</si>
  <si>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</si>
  <si>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</si>
  <si>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</si>
  <si>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</si>
  <si>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</si>
  <si>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</si>
  <si>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</si>
  <si>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</si>
  <si>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</si>
  <si>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</si>
  <si>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</si>
  <si>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</si>
  <si>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</si>
  <si>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</si>
  <si>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</si>
  <si>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</si>
  <si>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</si>
  <si>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</si>
  <si>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</si>
  <si>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</si>
  <si>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</si>
  <si>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</si>
  <si>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</si>
  <si>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</si>
  <si>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</si>
  <si>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</si>
  <si>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</si>
  <si>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</si>
  <si>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</si>
  <si>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</si>
  <si>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</si>
  <si>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</si>
  <si>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</si>
  <si>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</si>
  <si>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</si>
  <si>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</si>
  <si>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</si>
  <si>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</si>
  <si>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</si>
  <si>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</si>
  <si>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</si>
  <si>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</si>
  <si>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</si>
  <si>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</si>
  <si>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</si>
  <si>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</si>
  <si>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</si>
  <si>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</si>
  <si>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</si>
  <si>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</si>
  <si>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</si>
  <si>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</si>
  <si>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</si>
  <si>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</si>
  <si>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</si>
  <si>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</si>
  <si>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</si>
  <si>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</si>
  <si>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</si>
  <si>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</si>
  <si>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</si>
  <si>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</si>
  <si>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</si>
  <si>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</si>
  <si>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</si>
  <si>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</si>
  <si>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</si>
  <si>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</si>
  <si>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</si>
  <si>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</si>
  <si>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</si>
  <si>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</si>
  <si>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</si>
  <si>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</si>
  <si>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</si>
  <si>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</si>
  <si>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</si>
  <si>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</si>
  <si>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</si>
  <si>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</si>
  <si>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</si>
  <si>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</si>
  <si>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</si>
  <si>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</si>
  <si>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</si>
  <si>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</si>
  <si>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</si>
  <si>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</si>
  <si>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</si>
  <si>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</si>
  <si>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</si>
  <si>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</si>
  <si>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</si>
  <si>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</si>
  <si>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</si>
  <si>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</si>
  <si>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</si>
  <si>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</si>
  <si>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</si>
  <si>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</si>
  <si>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</si>
  <si>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</si>
  <si>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</si>
  <si>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</si>
  <si>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</si>
  <si>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</si>
  <si>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</si>
  <si>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</si>
  <si>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</si>
  <si>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</si>
  <si>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</si>
  <si>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</si>
  <si>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</si>
  <si>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</si>
  <si>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</si>
  <si>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</si>
  <si>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</si>
  <si>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</si>
  <si>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</si>
  <si>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</si>
  <si>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</si>
  <si>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</si>
  <si>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</si>
  <si>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</si>
  <si>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</si>
  <si>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</si>
  <si>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</si>
  <si>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</si>
  <si>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</si>
  <si>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</si>
  <si>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</si>
  <si>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</si>
  <si>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</si>
  <si>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</si>
  <si>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</si>
  <si>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</si>
  <si>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</si>
  <si>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</si>
  <si>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</si>
  <si>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</si>
  <si>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</si>
  <si>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</si>
  <si>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</si>
  <si>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</si>
  <si>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</si>
  <si>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</si>
  <si>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</si>
  <si>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</si>
  <si>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</si>
  <si>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</si>
  <si>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</si>
  <si>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</si>
  <si>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</si>
  <si>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</si>
  <si>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</si>
  <si>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</si>
  <si>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</si>
  <si>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</si>
  <si>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</si>
  <si>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</si>
  <si>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</si>
  <si>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</si>
  <si>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</si>
  <si>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</si>
  <si>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</si>
  <si>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</si>
  <si>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</si>
  <si>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</si>
  <si>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</si>
  <si>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</si>
  <si>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</si>
  <si>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</si>
  <si>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</si>
  <si>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</si>
  <si>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</si>
  <si>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</si>
  <si>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</si>
  <si>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</si>
  <si>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</si>
  <si>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</si>
  <si>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</si>
  <si>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</si>
  <si>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</si>
  <si>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</si>
  <si>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</si>
  <si>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</si>
  <si>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</si>
  <si>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</si>
  <si>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</si>
  <si>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</si>
  <si>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</si>
  <si>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</si>
  <si>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</si>
  <si>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</si>
  <si>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</si>
  <si>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</si>
  <si>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</si>
  <si>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</si>
  <si>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</si>
  <si>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</si>
  <si>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</si>
  <si>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</si>
  <si>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</si>
  <si>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</si>
  <si>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</si>
  <si>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</si>
  <si>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</si>
  <si>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</si>
  <si>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</si>
  <si>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</si>
  <si>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</si>
  <si>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</si>
  <si>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</si>
  <si>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</si>
  <si>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</si>
  <si>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</si>
  <si>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</si>
  <si>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</si>
  <si>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</si>
  <si>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</si>
  <si>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</si>
  <si>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</si>
  <si>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</si>
  <si>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</si>
  <si>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</si>
  <si>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</si>
  <si>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</si>
  <si>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</si>
  <si>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</si>
  <si>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</si>
  <si>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</si>
  <si>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</si>
  <si>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</si>
  <si>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</si>
  <si>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</si>
  <si>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</si>
  <si>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</si>
  <si>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</si>
  <si>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</si>
  <si>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</si>
  <si>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</si>
  <si>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</si>
  <si>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</si>
  <si>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</si>
  <si>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</si>
  <si>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</si>
  <si>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</si>
  <si>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</si>
  <si>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</si>
  <si>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</si>
  <si>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</si>
  <si>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</si>
  <si>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</si>
  <si>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</si>
  <si>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</si>
  <si>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</si>
  <si>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</si>
  <si>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</si>
  <si>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</si>
  <si>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</si>
  <si>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</si>
  <si>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</si>
  <si>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</si>
  <si>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</si>
  <si>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</si>
  <si>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</si>
  <si>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</si>
  <si>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</si>
  <si>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</si>
  <si>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</si>
  <si>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</si>
  <si>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</si>
  <si>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</si>
  <si>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</si>
  <si>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</si>
  <si>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</si>
  <si>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</si>
  <si>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</si>
  <si>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</si>
  <si>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</si>
  <si>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</si>
  <si>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</si>
  <si>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</si>
  <si>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</si>
  <si>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</si>
  <si>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</si>
  <si>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</si>
  <si>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</si>
  <si>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</si>
  <si>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</si>
  <si>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</si>
  <si>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</si>
  <si>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</si>
  <si>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</si>
  <si>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</si>
  <si>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</si>
  <si>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</si>
  <si>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</si>
  <si>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</si>
  <si>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</si>
  <si>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</si>
  <si>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</si>
  <si>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</si>
  <si>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</si>
  <si>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</si>
  <si>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</si>
  <si>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</si>
  <si>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</si>
  <si>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</si>
  <si>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</si>
  <si>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</si>
  <si>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</si>
  <si>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</si>
  <si>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</si>
  <si>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</si>
  <si>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</si>
  <si>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</si>
  <si>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</si>
  <si>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</si>
  <si>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</si>
  <si>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</si>
  <si>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</si>
  <si>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</si>
  <si>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</si>
  <si>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</si>
  <si>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</si>
  <si>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</si>
  <si>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</si>
  <si>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</si>
  <si>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</si>
  <si>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</si>
  <si>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</si>
  <si>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</si>
  <si>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</si>
  <si>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</si>
  <si>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</si>
  <si>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</si>
  <si>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</si>
  <si>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</si>
  <si>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</si>
  <si>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</si>
  <si>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</si>
  <si>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</si>
  <si>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</si>
  <si>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</si>
  <si>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</si>
  <si>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</si>
  <si>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</si>
  <si>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</si>
  <si>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</si>
  <si>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</si>
  <si>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</si>
  <si>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</si>
  <si>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</si>
  <si>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</si>
  <si>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</si>
  <si>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</si>
  <si>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</si>
  <si>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</si>
  <si>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</si>
  <si>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</si>
  <si>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</si>
  <si>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</si>
  <si>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</si>
  <si>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</si>
  <si>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</si>
  <si>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</si>
  <si>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</si>
  <si>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</si>
  <si>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</si>
  <si>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</si>
  <si>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</si>
  <si>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</si>
  <si>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</si>
  <si>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</si>
  <si>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</si>
  <si>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</si>
  <si>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</si>
  <si>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</si>
  <si>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</si>
  <si>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</si>
  <si>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</si>
  <si>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</si>
  <si>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</si>
  <si>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</si>
  <si>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</si>
  <si>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</si>
  <si>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</si>
  <si>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</si>
  <si>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</si>
  <si>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</si>
  <si>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</si>
  <si>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</si>
  <si>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</si>
  <si>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</si>
  <si>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</si>
  <si>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</si>
  <si>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</si>
  <si>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</si>
  <si>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</si>
  <si>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</si>
  <si>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</si>
  <si>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</si>
  <si>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</si>
  <si>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</si>
  <si>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</si>
  <si>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</si>
  <si>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</si>
  <si>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</si>
  <si>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</si>
  <si>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</si>
  <si>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</si>
  <si>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</si>
  <si>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</si>
  <si>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</si>
  <si>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</si>
  <si>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</si>
  <si>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</si>
  <si>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</si>
  <si>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</si>
  <si>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</si>
  <si>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</si>
  <si>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</si>
  <si>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</si>
  <si>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</si>
  <si>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</si>
  <si>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</si>
  <si>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</si>
  <si>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</si>
  <si>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</si>
  <si>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</si>
  <si>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</si>
  <si>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</si>
  <si>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</si>
  <si>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</si>
  <si>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</si>
  <si>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</si>
  <si>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</si>
  <si>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</si>
  <si>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</si>
  <si>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</si>
  <si>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</si>
  <si>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</si>
  <si>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</si>
  <si>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</si>
  <si>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</si>
  <si>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</si>
  <si>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</si>
  <si>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</si>
  <si>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</si>
  <si>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</si>
  <si>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</si>
  <si>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</si>
  <si>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</si>
  <si>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</si>
  <si>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</si>
  <si>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</si>
  <si>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</si>
  <si>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</si>
  <si>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</si>
  <si>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</si>
  <si>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</si>
  <si>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</si>
  <si>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</si>
  <si>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</si>
  <si>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</si>
  <si>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</si>
  <si>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</si>
  <si>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</si>
  <si>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</si>
  <si>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</si>
  <si>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</si>
  <si>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</si>
  <si>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</si>
  <si>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</si>
  <si>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</si>
  <si>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</si>
  <si>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</si>
  <si>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</si>
  <si>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</si>
  <si>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</si>
  <si>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</si>
  <si>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</si>
  <si>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</si>
  <si>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</si>
  <si>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</si>
  <si>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</si>
  <si>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</si>
  <si>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</si>
  <si>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</si>
  <si>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</si>
  <si>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</si>
  <si>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</si>
  <si>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</si>
  <si>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</si>
  <si>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</si>
  <si>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</si>
  <si>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</si>
  <si>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</si>
  <si>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</si>
  <si>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</si>
  <si>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</si>
  <si>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</si>
  <si>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</si>
  <si>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</si>
  <si>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</si>
  <si>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</si>
  <si>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</si>
  <si>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</si>
  <si>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</si>
  <si>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</si>
  <si>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</si>
  <si>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</si>
  <si>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</si>
  <si>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</si>
  <si>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</si>
  <si>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</si>
  <si>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</si>
  <si>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</si>
  <si>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</si>
  <si>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</si>
  <si>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</si>
  <si>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</si>
  <si>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</si>
  <si>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</si>
  <si>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</si>
  <si>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</si>
  <si>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</si>
  <si>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</si>
  <si>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</si>
  <si>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</si>
  <si>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</si>
  <si>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</si>
  <si>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</si>
  <si>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</si>
  <si>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</si>
  <si>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</si>
  <si>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</si>
  <si>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</si>
  <si>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</si>
  <si>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</si>
  <si>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</si>
  <si>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</si>
  <si>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</si>
  <si>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</si>
  <si>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</si>
  <si>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</si>
  <si>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</si>
  <si>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</si>
  <si>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</si>
  <si>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</si>
  <si>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</si>
  <si>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</si>
  <si>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</si>
  <si>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</si>
  <si>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</si>
  <si>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</si>
  <si>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</si>
  <si>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</si>
  <si>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</si>
  <si>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</si>
  <si>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</si>
  <si>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</si>
  <si>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</si>
  <si>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</si>
  <si>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</si>
  <si>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</si>
  <si>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</si>
  <si>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</si>
  <si>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</si>
  <si>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</si>
  <si>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</si>
  <si>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</si>
  <si>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</si>
  <si>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</si>
  <si>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</si>
  <si>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</si>
  <si>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</si>
  <si>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</si>
  <si>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</si>
  <si>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</si>
  <si>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</si>
  <si>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</si>
  <si>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</si>
  <si>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</si>
  <si>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</si>
  <si>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</si>
  <si>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</si>
  <si>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</si>
  <si>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</si>
  <si>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</si>
  <si>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</si>
  <si>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</si>
  <si>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</si>
  <si>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</si>
  <si>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</si>
  <si>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</si>
  <si>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</si>
  <si>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</si>
  <si>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</si>
  <si>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</si>
  <si>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</si>
  <si>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</si>
  <si>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</si>
  <si>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</si>
  <si>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</si>
  <si>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</si>
  <si>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</si>
  <si>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</si>
  <si>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</si>
  <si>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</si>
  <si>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</si>
  <si>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</si>
  <si>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</si>
  <si>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</si>
  <si>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</si>
  <si>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</si>
  <si>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</si>
  <si>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</si>
  <si>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</si>
  <si>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</si>
  <si>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</si>
  <si>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</si>
  <si>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</si>
  <si>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</si>
  <si>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</si>
  <si>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</si>
  <si>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</si>
  <si>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</si>
  <si>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</si>
  <si>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</si>
  <si>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</si>
  <si>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</si>
  <si>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</si>
  <si>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</si>
  <si>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</si>
  <si>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</si>
  <si>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</si>
  <si>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</si>
  <si>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</si>
  <si>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</si>
  <si>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</si>
  <si>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</si>
  <si>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</si>
  <si>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</si>
  <si>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</si>
  <si>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</si>
  <si>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</si>
  <si>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</si>
  <si>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</si>
  <si>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</si>
  <si>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</si>
  <si>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</si>
  <si>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</si>
  <si>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</si>
  <si>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</si>
  <si>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</si>
  <si>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</si>
  <si>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</si>
  <si>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</si>
  <si>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</si>
  <si>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</si>
  <si>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</si>
  <si>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</si>
  <si>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</si>
  <si>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</si>
  <si>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</si>
  <si>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</si>
  <si>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</si>
  <si>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</si>
  <si>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</si>
  <si>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</si>
  <si>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</si>
  <si>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</si>
  <si>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</si>
  <si>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</si>
  <si>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</si>
  <si>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</si>
  <si>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</si>
  <si>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</si>
  <si>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</si>
  <si>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</si>
  <si>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</si>
  <si>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</si>
  <si>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</si>
  <si>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</si>
  <si>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</si>
  <si>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</si>
  <si>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</si>
  <si>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</si>
  <si>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</si>
  <si>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</si>
  <si>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</si>
  <si>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</si>
  <si>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</si>
  <si>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</si>
  <si>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</si>
  <si>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</si>
  <si>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</si>
  <si>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</si>
  <si>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</si>
  <si>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</si>
  <si>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</si>
  <si>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</si>
  <si>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</si>
  <si>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</si>
  <si>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</si>
  <si>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</si>
  <si>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</si>
  <si>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</si>
  <si>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</si>
  <si>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</si>
  <si>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</si>
  <si>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</si>
  <si>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</si>
  <si>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</si>
  <si>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</si>
  <si>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</si>
  <si>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</si>
  <si>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</si>
  <si>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</si>
  <si>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</si>
  <si>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</si>
  <si>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</si>
  <si>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</si>
  <si>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</si>
  <si>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</si>
  <si>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</si>
  <si>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</si>
  <si>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</si>
  <si>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</si>
  <si>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</si>
  <si>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</si>
  <si>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</si>
  <si>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</si>
  <si>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</si>
  <si>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</si>
  <si>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</si>
  <si>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</si>
  <si>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</si>
  <si>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</si>
  <si>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</si>
  <si>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</si>
  <si>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</si>
  <si>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</si>
  <si>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</si>
  <si>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</si>
  <si>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</si>
  <si>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</si>
  <si>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</si>
  <si>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</si>
  <si>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</si>
  <si>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</si>
  <si>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</si>
  <si>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</si>
  <si>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</si>
  <si>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</si>
  <si>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</si>
  <si>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</si>
  <si>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</si>
  <si>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</si>
  <si>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</si>
  <si>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</si>
  <si>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</si>
  <si>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</si>
  <si>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</si>
  <si>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</si>
  <si>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</si>
  <si>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</si>
  <si>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</si>
  <si>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</si>
  <si>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</si>
  <si>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</si>
  <si>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</si>
  <si>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</si>
  <si>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</si>
  <si>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</si>
  <si>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</si>
  <si>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</si>
  <si>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</si>
  <si>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</si>
  <si>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</si>
  <si>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</si>
  <si>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</si>
  <si>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</si>
  <si>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</si>
  <si>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</si>
  <si>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</si>
  <si>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</si>
  <si>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</si>
  <si>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</si>
  <si>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</si>
  <si>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</si>
  <si>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</si>
  <si>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</si>
  <si>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</si>
  <si>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</si>
  <si>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</si>
  <si>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</si>
  <si>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</si>
  <si>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</si>
  <si>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</si>
  <si>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</si>
  <si>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</si>
  <si>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</si>
  <si>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</si>
  <si>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</si>
  <si>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</si>
  <si>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</si>
  <si>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</si>
  <si>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</si>
  <si>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</si>
  <si>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</si>
  <si>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</si>
  <si>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</si>
  <si>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</si>
  <si>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</si>
  <si>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</si>
  <si>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</si>
  <si>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</si>
  <si>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</si>
  <si>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</si>
  <si>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</si>
  <si>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</si>
  <si>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</si>
  <si>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</si>
  <si>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</si>
  <si>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</si>
  <si>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</si>
  <si>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</si>
  <si>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</si>
  <si>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</si>
  <si>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</si>
  <si>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</si>
  <si>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</si>
  <si>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</si>
  <si>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</si>
  <si>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</si>
  <si>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</si>
  <si>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</si>
  <si>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</si>
  <si>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</si>
  <si>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</si>
  <si>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</si>
  <si>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</si>
  <si>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</si>
  <si>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</si>
  <si>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</si>
  <si>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</si>
  <si>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</si>
  <si>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</si>
  <si>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</si>
  <si>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</si>
  <si>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</si>
  <si>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</si>
  <si>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</si>
  <si>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</si>
  <si>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</si>
  <si>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</si>
  <si>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</si>
  <si>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</si>
  <si>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</si>
  <si>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</si>
  <si>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</si>
  <si>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</si>
  <si>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</si>
  <si>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</si>
  <si>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</si>
  <si>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</si>
  <si>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</si>
  <si>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</si>
  <si>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</si>
  <si>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</si>
  <si>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</si>
  <si>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</si>
  <si>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</si>
  <si>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</si>
  <si>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</si>
  <si>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</si>
  <si>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</si>
  <si>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</si>
  <si>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</si>
  <si>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</si>
  <si>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</si>
  <si>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</si>
  <si>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</si>
  <si>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</si>
  <si>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</si>
  <si>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</si>
  <si>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</si>
  <si>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</si>
  <si>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</si>
  <si>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</si>
  <si>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</si>
  <si>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</si>
  <si>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</si>
  <si>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</si>
  <si>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</si>
  <si>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</si>
  <si>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</si>
  <si>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</si>
  <si>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</si>
  <si>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</si>
  <si>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</si>
  <si>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</si>
  <si>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</si>
  <si>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</si>
  <si>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</si>
  <si>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</si>
  <si>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</si>
  <si>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</si>
  <si>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</si>
  <si>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</si>
  <si>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</si>
  <si>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</si>
  <si>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</si>
  <si>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</si>
  <si>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</si>
  <si>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</si>
  <si>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</si>
  <si>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</si>
  <si>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</si>
  <si>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</si>
  <si>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</si>
  <si>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</si>
  <si>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</si>
  <si>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</si>
  <si>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</si>
  <si>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</si>
  <si>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</si>
  <si>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</si>
  <si>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</si>
  <si>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</si>
  <si>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</si>
  <si>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</si>
  <si>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</si>
  <si>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</si>
  <si>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</si>
  <si>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</si>
  <si>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</si>
  <si>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</si>
  <si>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</si>
  <si>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</si>
  <si>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</si>
  <si>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</si>
  <si>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</si>
  <si>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</si>
  <si>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</si>
  <si>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</si>
  <si>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</si>
  <si>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</si>
  <si>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</si>
  <si>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</si>
  <si>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</si>
  <si>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</si>
  <si>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</si>
  <si>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</si>
  <si>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</si>
  <si>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</si>
  <si>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</si>
  <si>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</si>
  <si>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</si>
  <si>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</si>
  <si>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</si>
  <si>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</si>
  <si>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</si>
  <si>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</si>
  <si>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</si>
  <si>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</si>
  <si>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</si>
  <si>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</si>
  <si>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</si>
  <si>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</si>
  <si>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</si>
  <si>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</si>
  <si>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</si>
  <si>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</si>
  <si>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</si>
  <si>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</si>
  <si>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</si>
  <si>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</si>
  <si>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</si>
  <si>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</si>
  <si>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</si>
  <si>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</si>
  <si>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</si>
  <si>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</si>
  <si>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</si>
  <si>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</si>
  <si>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</si>
  <si>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</si>
  <si>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</si>
  <si>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</si>
  <si>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</si>
  <si>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</si>
  <si>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</si>
  <si>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</si>
  <si>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</si>
  <si>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</si>
  <si>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</si>
  <si>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</si>
  <si>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</si>
  <si>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</si>
  <si>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</si>
  <si>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</si>
  <si>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</si>
  <si>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</si>
  <si>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</si>
  <si>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</si>
  <si>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</si>
  <si>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</si>
  <si>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</si>
  <si>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</si>
  <si>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</si>
  <si>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</si>
  <si>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</si>
  <si>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</si>
  <si>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</si>
  <si>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</si>
  <si>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</si>
  <si>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</si>
  <si>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</si>
  <si>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</si>
  <si>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</si>
  <si>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</si>
  <si>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</si>
  <si>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</si>
  <si>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</si>
  <si>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</si>
  <si>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</si>
  <si>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</si>
  <si>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</si>
  <si>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</si>
  <si>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</si>
  <si>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</si>
  <si>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</si>
  <si>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</si>
  <si>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</si>
  <si>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</si>
  <si>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</si>
  <si>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</si>
  <si>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</si>
  <si>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</si>
  <si>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</si>
  <si>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</si>
  <si>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</si>
  <si>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</si>
  <si>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</si>
  <si>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</si>
  <si>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</si>
  <si>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</si>
  <si>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</si>
  <si>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</si>
  <si>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</si>
  <si>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</si>
  <si>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</si>
  <si>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</si>
  <si>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</si>
  <si>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</si>
  <si>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</si>
  <si>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</si>
  <si>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</si>
  <si>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</si>
  <si>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</si>
  <si>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</si>
  <si>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</si>
  <si>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</si>
  <si>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</si>
  <si>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</si>
  <si>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</si>
  <si>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</si>
  <si>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</si>
  <si>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</si>
  <si>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</si>
  <si>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</si>
  <si>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</si>
  <si>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</si>
  <si>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</si>
  <si>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</si>
  <si>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</si>
  <si>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</si>
  <si>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</si>
  <si>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</si>
  <si>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</si>
  <si>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</si>
  <si>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</si>
  <si>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</si>
  <si>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</si>
  <si>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</si>
  <si>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</si>
  <si>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</si>
  <si>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</si>
  <si>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</si>
  <si>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</si>
  <si>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</si>
  <si>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</si>
  <si>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</si>
  <si>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</si>
  <si>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</si>
  <si>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</si>
  <si>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</si>
  <si>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</si>
  <si>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</si>
  <si>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</si>
  <si>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</si>
  <si>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</si>
  <si>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</si>
  <si>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</si>
  <si>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</si>
  <si>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</si>
  <si>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</si>
  <si>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</si>
  <si>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</si>
  <si>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</si>
  <si>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</si>
  <si>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</si>
  <si>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</si>
  <si>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</si>
  <si>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</si>
  <si>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</si>
  <si>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</si>
  <si>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</si>
  <si>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</si>
  <si>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</si>
  <si>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</si>
  <si>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</si>
  <si>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</si>
  <si>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</si>
  <si>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</si>
  <si>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</si>
  <si>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</si>
  <si>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</si>
  <si>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</si>
  <si>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</si>
  <si>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</si>
  <si>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</si>
  <si>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</si>
  <si>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</si>
  <si>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</si>
  <si>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</si>
  <si>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</si>
  <si>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</si>
  <si>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</si>
  <si>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</si>
  <si>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</si>
  <si>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</si>
  <si>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</si>
  <si>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</si>
  <si>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</si>
  <si>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</si>
  <si>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</si>
  <si>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</si>
  <si>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</si>
  <si>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</si>
  <si>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</si>
  <si>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</si>
  <si>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</si>
  <si>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</si>
  <si>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</si>
  <si>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</si>
  <si>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</si>
  <si>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</si>
  <si>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</si>
  <si>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</si>
  <si>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</si>
  <si>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</si>
  <si>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</si>
  <si>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</si>
  <si>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</si>
  <si>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</si>
  <si>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</si>
  <si>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</si>
  <si>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</si>
  <si>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</si>
  <si>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</si>
  <si>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</si>
  <si>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</si>
  <si>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</si>
  <si>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</si>
  <si>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</si>
  <si>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</si>
  <si>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</si>
  <si>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</si>
  <si>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</si>
  <si>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</si>
  <si>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</si>
  <si>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</si>
  <si>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</si>
  <si>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</si>
  <si>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</si>
  <si>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</si>
  <si>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</si>
  <si>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</si>
  <si>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</si>
  <si>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</si>
  <si>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</si>
  <si>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</si>
  <si>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</si>
  <si>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</si>
  <si>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</si>
  <si>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</si>
  <si>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</si>
  <si>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</si>
  <si>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</si>
  <si>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</si>
  <si>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</si>
  <si>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</si>
  <si>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</si>
  <si>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</si>
  <si>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</si>
  <si>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</si>
  <si>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</si>
  <si>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</si>
  <si>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</si>
  <si>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</si>
  <si>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</si>
  <si>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</si>
  <si>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</si>
  <si>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</si>
  <si>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</si>
  <si>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</si>
  <si>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</si>
  <si>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</si>
  <si>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</si>
  <si>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</si>
  <si>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</si>
  <si>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</si>
  <si>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</si>
  <si>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</si>
  <si>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</si>
  <si>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</si>
  <si>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</si>
  <si>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</si>
  <si>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</si>
  <si>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</si>
  <si>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</si>
  <si>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</si>
  <si>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</si>
  <si>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</si>
  <si>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</si>
  <si>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</si>
  <si>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</si>
  <si>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</si>
  <si>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</si>
  <si>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</si>
  <si>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</si>
  <si>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</si>
  <si>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</si>
  <si>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</si>
  <si>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</si>
  <si>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</si>
  <si>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</si>
  <si>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</si>
  <si>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</si>
  <si>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</si>
  <si>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</si>
  <si>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</si>
  <si>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</si>
  <si>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</si>
  <si>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</si>
  <si>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</si>
  <si>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</si>
  <si>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</si>
  <si>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</si>
  <si>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</si>
  <si>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</si>
  <si>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</si>
  <si>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</si>
  <si>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</si>
  <si>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</si>
  <si>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</si>
  <si>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</si>
  <si>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</si>
  <si>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</si>
  <si>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</si>
  <si>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</si>
  <si>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</si>
  <si>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</si>
  <si>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</si>
  <si>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</si>
  <si>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</si>
  <si>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</si>
  <si>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</si>
  <si>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</si>
  <si>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</si>
  <si>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</si>
  <si>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</si>
  <si>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</si>
  <si>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</si>
  <si>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</si>
  <si>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</si>
  <si>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</si>
  <si>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</si>
  <si>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</si>
  <si>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</si>
  <si>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</si>
  <si>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</si>
  <si>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</si>
  <si>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</si>
  <si>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</si>
  <si>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</si>
  <si>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</si>
  <si>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</si>
  <si>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</si>
  <si>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</si>
  <si>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</si>
  <si>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</si>
  <si>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</si>
  <si>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</si>
  <si>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</si>
  <si>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</si>
  <si>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</si>
  <si>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</si>
  <si>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</si>
  <si>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</si>
  <si>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</si>
  <si>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</si>
  <si>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</si>
  <si>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</si>
  <si>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</si>
  <si>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</si>
  <si>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</si>
  <si>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</si>
  <si>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</si>
  <si>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</si>
  <si>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</si>
  <si>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</si>
  <si>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</si>
  <si>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</si>
  <si>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</si>
  <si>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</si>
  <si>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</si>
  <si>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</si>
  <si>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</si>
  <si>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</si>
  <si>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</si>
  <si>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</si>
  <si>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</si>
  <si>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</si>
  <si>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</si>
  <si>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</si>
  <si>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</si>
  <si>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</si>
  <si>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</si>
  <si>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</si>
  <si>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</si>
  <si>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</si>
  <si>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</si>
  <si>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</si>
  <si>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</si>
  <si>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</si>
  <si>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</si>
  <si>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</si>
  <si>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</si>
  <si>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</si>
  <si>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</si>
  <si>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</si>
  <si>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</si>
  <si>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</si>
  <si>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</si>
  <si>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</si>
  <si>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</si>
  <si>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</si>
  <si>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</si>
  <si>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</si>
  <si>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</si>
  <si>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</si>
  <si>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</si>
  <si>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</si>
  <si>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</si>
  <si>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</si>
  <si>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</si>
  <si>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</si>
  <si>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</si>
  <si>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</si>
  <si>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</si>
  <si>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</si>
  <si>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</si>
  <si>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</si>
  <si>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</si>
  <si>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</si>
  <si>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</si>
  <si>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</si>
  <si>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</si>
  <si>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</si>
  <si>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</si>
  <si>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</si>
  <si>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</si>
  <si>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</si>
  <si>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</si>
  <si>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</si>
  <si>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</si>
  <si>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</si>
  <si>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</si>
  <si>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</si>
  <si>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</si>
  <si>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</si>
  <si>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</si>
  <si>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</si>
  <si>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</si>
  <si>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</si>
  <si>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</si>
  <si>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</si>
  <si>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</si>
  <si>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</si>
  <si>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</si>
  <si>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</si>
  <si>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</si>
  <si>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</si>
  <si>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</si>
  <si>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</si>
  <si>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</si>
  <si>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</si>
  <si>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</si>
  <si>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</si>
  <si>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</si>
  <si>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</si>
  <si>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</si>
  <si>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</si>
  <si>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</si>
  <si>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</si>
  <si>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</si>
  <si>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</si>
  <si>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</si>
  <si>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</si>
  <si>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</si>
  <si>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</si>
  <si>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</si>
  <si>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</si>
  <si>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</si>
  <si>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</si>
  <si>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</si>
  <si>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</si>
  <si>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</si>
  <si>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</si>
  <si>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</si>
  <si>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</si>
  <si>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</si>
  <si>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</si>
  <si>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</si>
  <si>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</si>
  <si>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</si>
  <si>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</si>
  <si>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</si>
  <si>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</si>
  <si>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</si>
  <si>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</si>
  <si>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</si>
  <si>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</si>
  <si>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</si>
  <si>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</si>
  <si>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</si>
  <si>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</si>
  <si>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</si>
  <si>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</si>
  <si>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</si>
  <si>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</si>
  <si>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</si>
  <si>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</si>
  <si>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</si>
  <si>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</si>
  <si>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</si>
  <si>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</si>
  <si>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</si>
  <si>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</si>
  <si>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</si>
  <si>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</si>
  <si>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</si>
  <si>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</si>
  <si>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</si>
  <si>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</si>
  <si>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</si>
  <si>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</si>
  <si>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</si>
  <si>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</si>
  <si>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</si>
  <si>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</si>
  <si>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</si>
  <si>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</si>
  <si>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</si>
  <si>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</si>
  <si>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</si>
  <si>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</si>
  <si>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</si>
  <si>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</si>
  <si>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</si>
  <si>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</si>
  <si>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</si>
  <si>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</si>
  <si>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</si>
  <si>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</si>
  <si>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</si>
  <si>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</si>
  <si>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</si>
  <si>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</si>
  <si>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</si>
  <si>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</si>
  <si>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</si>
  <si>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</si>
  <si>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</si>
  <si>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</si>
  <si>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</si>
  <si>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</si>
  <si>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</si>
  <si>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</si>
  <si>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</si>
  <si>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</si>
  <si>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</si>
  <si>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</si>
  <si>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</si>
  <si>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</si>
  <si>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</si>
  <si>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</si>
  <si>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</si>
  <si>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</si>
  <si>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</si>
  <si>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</si>
  <si>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</si>
  <si>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</si>
  <si>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</si>
  <si>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</si>
  <si>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</si>
  <si>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</si>
  <si>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</si>
  <si>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</si>
  <si>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</si>
  <si>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</si>
  <si>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</si>
  <si>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</si>
  <si>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</si>
  <si>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</si>
  <si>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</si>
  <si>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</si>
  <si>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</si>
  <si>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</si>
  <si>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</si>
  <si>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</si>
  <si>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</si>
  <si>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</si>
  <si>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</si>
  <si>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</si>
  <si>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</si>
  <si>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</si>
  <si>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</si>
  <si>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</si>
  <si>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</si>
  <si>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</si>
  <si>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</si>
  <si>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</si>
  <si>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</si>
  <si>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</si>
  <si>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</si>
  <si>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</si>
  <si>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</si>
  <si>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</si>
  <si>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</si>
  <si>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</si>
  <si>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</si>
  <si>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</si>
  <si>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</si>
  <si>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</si>
  <si>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</si>
  <si>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</si>
  <si>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</si>
  <si>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</si>
  <si>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</si>
  <si>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</si>
  <si>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</si>
  <si>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</si>
  <si>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</si>
  <si>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</si>
  <si>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</si>
  <si>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</si>
  <si>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</si>
  <si>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</si>
  <si>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</si>
  <si>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</si>
  <si>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</si>
  <si>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</si>
  <si>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</si>
  <si>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</si>
  <si>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</si>
  <si>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</si>
  <si>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</si>
  <si>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</si>
  <si>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</si>
  <si>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</si>
  <si>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</si>
  <si>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</si>
  <si>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</si>
  <si>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</si>
  <si>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</si>
  <si>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</si>
  <si>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</si>
  <si>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</si>
  <si>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</si>
  <si>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</si>
  <si>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</si>
  <si>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</si>
  <si>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</si>
  <si>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</si>
  <si>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</si>
  <si>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</si>
  <si>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</si>
  <si>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</si>
  <si>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</si>
  <si>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</si>
  <si>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</si>
  <si>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</si>
  <si>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</si>
  <si>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</si>
  <si>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</si>
  <si>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</si>
  <si>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</si>
  <si>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</si>
  <si>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</si>
  <si>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</si>
  <si>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</si>
  <si>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</si>
  <si>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</si>
  <si>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</si>
  <si>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</si>
  <si>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</si>
  <si>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</si>
  <si>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</si>
  <si>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</si>
  <si>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</si>
  <si>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</si>
  <si>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</si>
  <si>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</si>
  <si>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</si>
  <si>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</si>
  <si>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</si>
  <si>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</si>
  <si>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</si>
  <si>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</si>
  <si>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</si>
  <si>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</si>
  <si>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</si>
  <si>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</si>
  <si>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</si>
  <si>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</si>
  <si>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</si>
  <si>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</si>
  <si>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</si>
  <si>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</si>
  <si>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</si>
  <si>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</si>
  <si>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</si>
  <si>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</si>
  <si>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</si>
  <si>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</si>
  <si>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</si>
  <si>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</si>
  <si>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</si>
  <si>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</si>
  <si>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</si>
  <si>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</si>
  <si>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</si>
  <si>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</si>
  <si>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</si>
  <si>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</si>
  <si>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</si>
  <si>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</si>
  <si>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</si>
  <si>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</si>
  <si>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</si>
  <si>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</si>
  <si>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</si>
  <si>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</si>
  <si>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</si>
  <si>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</si>
  <si>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</si>
  <si>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</si>
  <si>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</si>
  <si>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</si>
  <si>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</si>
  <si>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</si>
  <si>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</si>
  <si>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</si>
  <si>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</si>
  <si>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</si>
  <si>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</si>
  <si>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</si>
  <si>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</si>
  <si>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</si>
  <si>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</si>
  <si>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</si>
  <si>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</si>
  <si>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</si>
  <si>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</si>
  <si>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</si>
  <si>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</si>
  <si>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</si>
  <si>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</si>
  <si>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</si>
  <si>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</si>
  <si>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</si>
  <si>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</si>
  <si>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</si>
  <si>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</si>
  <si>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</si>
  <si>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</si>
  <si>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</si>
  <si>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</si>
  <si>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</si>
  <si>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</si>
  <si>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</si>
  <si>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</si>
  <si>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</si>
  <si>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</si>
  <si>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</si>
  <si>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</si>
  <si>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</si>
  <si>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</si>
  <si>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</si>
  <si>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</si>
  <si>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</si>
  <si>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</si>
  <si>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</si>
  <si>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</si>
  <si>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</si>
  <si>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</si>
  <si>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</si>
  <si>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</si>
  <si>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</si>
  <si>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</si>
  <si>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</si>
  <si>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</si>
  <si>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</si>
  <si>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</si>
  <si>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</si>
  <si>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</si>
  <si>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</si>
  <si>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</si>
  <si>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</si>
  <si>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</si>
  <si>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</si>
  <si>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</si>
  <si>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</si>
  <si>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</si>
  <si>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</si>
  <si>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</si>
  <si>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</si>
  <si>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</si>
  <si>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</si>
  <si>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</si>
  <si>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</si>
  <si>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</si>
  <si>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</si>
  <si>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</si>
  <si>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</si>
  <si>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</si>
  <si>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</si>
  <si>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</si>
  <si>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</si>
  <si>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</si>
  <si>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</si>
  <si>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</si>
  <si>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</si>
  <si>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</si>
  <si>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</si>
  <si>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</si>
  <si>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</si>
  <si>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</si>
  <si>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</si>
  <si>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</si>
  <si>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</si>
  <si>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</si>
  <si>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</si>
  <si>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</si>
  <si>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</si>
  <si>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</si>
  <si>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</si>
  <si>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</si>
  <si>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</si>
  <si>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</si>
  <si>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</si>
  <si>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</si>
  <si>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</si>
  <si>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</si>
  <si>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</si>
  <si>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</si>
  <si>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</si>
  <si>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</si>
  <si>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</si>
  <si>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</si>
  <si>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</si>
  <si>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</si>
  <si>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</si>
  <si>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</si>
  <si>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</si>
  <si>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</si>
  <si>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</si>
  <si>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</si>
  <si>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</si>
  <si>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</si>
  <si>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</si>
  <si>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</si>
  <si>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</si>
  <si>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</si>
  <si>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</si>
  <si>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</si>
  <si>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</si>
  <si>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</si>
  <si>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</si>
  <si>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</si>
  <si>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</si>
  <si>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</si>
  <si>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</si>
  <si>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</si>
  <si>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</si>
  <si>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</si>
  <si>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</si>
  <si>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</si>
  <si>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</si>
  <si>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</si>
  <si>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</si>
  <si>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</si>
  <si>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</si>
  <si>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</si>
  <si>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</si>
  <si>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</si>
  <si>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</si>
  <si>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</si>
  <si>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</si>
  <si>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</si>
  <si>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</si>
  <si>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</si>
  <si>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</si>
  <si>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</si>
  <si>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</si>
  <si>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</si>
  <si>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</si>
  <si>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</si>
  <si>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</si>
  <si>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</si>
  <si>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</si>
  <si>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</si>
  <si>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</si>
  <si>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</si>
  <si>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</si>
  <si>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</si>
  <si>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</si>
  <si>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</si>
  <si>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</si>
  <si>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</si>
  <si>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</si>
  <si>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</si>
  <si>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</si>
  <si>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</si>
  <si>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</si>
  <si>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</si>
  <si>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</si>
  <si>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</si>
  <si>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</si>
  <si>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</si>
  <si>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</si>
  <si>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</si>
  <si>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</si>
  <si>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</si>
  <si>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</si>
  <si>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</si>
  <si>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</si>
  <si>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</si>
  <si>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</si>
  <si>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</si>
  <si>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</si>
  <si>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</si>
  <si>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</si>
  <si>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</si>
  <si>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</si>
  <si>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</si>
  <si>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</si>
  <si>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</si>
  <si>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</si>
  <si>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</si>
  <si>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</si>
  <si>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</si>
  <si>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</si>
  <si>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</si>
  <si>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</si>
  <si>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</si>
  <si>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</si>
  <si>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</si>
  <si>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</si>
  <si>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</si>
  <si>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</si>
  <si>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</si>
  <si>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</si>
  <si>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</si>
  <si>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</si>
  <si>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</si>
  <si>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</si>
  <si>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</si>
  <si>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</si>
  <si>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</si>
  <si>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</si>
  <si>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</si>
  <si>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</si>
  <si>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</si>
  <si>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</si>
  <si>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</si>
  <si>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</si>
  <si>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</si>
  <si>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</si>
  <si>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</si>
  <si>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</si>
  <si>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</si>
  <si>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</si>
  <si>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</si>
  <si>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</si>
  <si>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</si>
  <si>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</si>
  <si>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</si>
  <si>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</si>
  <si>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</si>
  <si>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</si>
  <si>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</si>
  <si>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</si>
  <si>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</si>
  <si>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</si>
  <si>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</si>
  <si>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</si>
  <si>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</si>
  <si>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</si>
  <si>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</si>
  <si>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</si>
  <si>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</si>
  <si>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</si>
  <si>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</si>
  <si>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</si>
  <si>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</si>
  <si>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</si>
  <si>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</si>
  <si>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</si>
  <si>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</si>
  <si>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</si>
  <si>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</si>
  <si>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</si>
  <si>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</si>
  <si>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</si>
  <si>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</si>
  <si>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</si>
  <si>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</si>
  <si>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</si>
  <si>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</si>
  <si>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</si>
  <si>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</si>
  <si>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</si>
  <si>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</si>
  <si>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</si>
  <si>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</si>
  <si>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</si>
  <si>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</si>
  <si>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</si>
  <si>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</si>
  <si>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</si>
  <si>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</si>
  <si>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</si>
  <si>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</si>
  <si>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</si>
  <si>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</si>
  <si>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</si>
  <si>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</si>
  <si>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</si>
  <si>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</si>
  <si>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</si>
  <si>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</si>
  <si>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</si>
  <si>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</si>
  <si>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</si>
  <si>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</si>
  <si>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</si>
  <si>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</si>
  <si>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</si>
  <si>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</si>
  <si>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</si>
  <si>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</si>
  <si>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</si>
  <si>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</si>
  <si>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</si>
  <si>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</si>
  <si>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</si>
  <si>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</si>
  <si>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</si>
  <si>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</si>
  <si>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</si>
  <si>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</si>
  <si>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</si>
  <si>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</si>
  <si>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</si>
  <si>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</si>
  <si>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</si>
  <si>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</si>
  <si>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</si>
  <si>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</si>
  <si>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</si>
  <si>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</si>
  <si>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</si>
  <si>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</si>
  <si>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</si>
  <si>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</si>
  <si>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</si>
  <si>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</si>
  <si>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</si>
  <si>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</si>
  <si>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</si>
  <si>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</si>
  <si>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</si>
  <si>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</si>
  <si>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</si>
  <si>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</si>
  <si>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</si>
  <si>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</si>
  <si>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</si>
  <si>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</si>
  <si>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</si>
  <si>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</si>
  <si>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</si>
  <si>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</si>
  <si>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</si>
  <si>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</si>
  <si>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</si>
  <si>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</si>
  <si>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</si>
  <si>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</si>
  <si>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</si>
  <si>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</si>
  <si>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</si>
  <si>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</si>
  <si>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</si>
  <si>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</si>
  <si>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</si>
  <si>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</si>
  <si>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</si>
  <si>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</si>
  <si>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</si>
  <si>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</si>
  <si>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</si>
  <si>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</si>
  <si>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</si>
  <si>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</si>
  <si>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</si>
  <si>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</si>
  <si>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</si>
  <si>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</si>
  <si>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</si>
  <si>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</si>
  <si>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</si>
  <si>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</si>
  <si>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</si>
  <si>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</si>
  <si>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</si>
  <si>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</si>
  <si>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</si>
  <si>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</si>
  <si>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</si>
  <si>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</si>
  <si>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</si>
  <si>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</si>
  <si>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</si>
  <si>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</si>
  <si>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</si>
  <si>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</si>
  <si>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</si>
  <si>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</si>
  <si>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</si>
  <si>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</si>
  <si>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</si>
  <si>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</si>
  <si>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</si>
  <si>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</si>
  <si>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</si>
  <si>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</si>
  <si>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</si>
  <si>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</si>
  <si>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</si>
  <si>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</si>
  <si>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</si>
  <si>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</si>
  <si>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</si>
  <si>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</si>
  <si>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</si>
  <si>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</si>
  <si>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</si>
  <si>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</si>
  <si>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</si>
  <si>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</si>
  <si>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</si>
  <si>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</si>
  <si>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</si>
  <si>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</si>
  <si>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</si>
  <si>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</si>
  <si>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</si>
  <si>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</si>
  <si>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</si>
  <si>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</si>
  <si>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</si>
  <si>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</si>
  <si>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</si>
  <si>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</si>
  <si>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</si>
  <si>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</si>
  <si>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</si>
  <si>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</si>
  <si>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</si>
  <si>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</si>
  <si>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</si>
  <si>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</si>
  <si>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</si>
  <si>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</si>
  <si>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</si>
  <si>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</si>
  <si>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</si>
  <si>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</si>
  <si>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</si>
  <si>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</si>
  <si>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</si>
  <si>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</si>
  <si>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</si>
  <si>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</si>
  <si>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</si>
  <si>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</si>
  <si>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</si>
  <si>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</si>
  <si>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</si>
  <si>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</si>
  <si>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</si>
  <si>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</si>
  <si>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</si>
  <si>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</si>
  <si>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</si>
  <si>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</si>
  <si>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</si>
  <si>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</si>
  <si>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</si>
  <si>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</si>
  <si>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</si>
  <si>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</si>
  <si>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</si>
  <si>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</si>
  <si>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</si>
  <si>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</si>
  <si>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</si>
  <si>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</si>
  <si>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</si>
  <si>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</si>
  <si>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</si>
  <si>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</si>
  <si>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</si>
  <si>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</si>
  <si>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</si>
  <si>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</si>
  <si>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</si>
  <si>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</si>
  <si>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</si>
  <si>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</si>
  <si>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</si>
  <si>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</si>
  <si>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</si>
  <si>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</si>
  <si>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</si>
  <si>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</si>
  <si>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</si>
  <si>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</si>
  <si>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</si>
  <si>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</si>
  <si>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</si>
  <si>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</si>
  <si>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</si>
  <si>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</si>
  <si>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</si>
  <si>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</si>
  <si>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</si>
  <si>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</si>
  <si>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</si>
  <si>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</si>
  <si>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</si>
  <si>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</si>
  <si>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</si>
  <si>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</si>
  <si>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</si>
  <si>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</si>
  <si>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</si>
  <si>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</si>
  <si>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</si>
  <si>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</si>
  <si>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</si>
  <si>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</si>
  <si>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</si>
  <si>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</si>
  <si>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</si>
  <si>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</si>
  <si>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</si>
  <si>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</si>
  <si>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</si>
  <si>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</si>
  <si>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</si>
  <si>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</si>
  <si>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</si>
  <si>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</si>
  <si>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</si>
  <si>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</si>
  <si>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</si>
  <si>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</si>
  <si>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</si>
  <si>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</si>
  <si>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</si>
  <si>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</si>
  <si>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</si>
  <si>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</si>
  <si>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</si>
  <si>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</si>
  <si>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</si>
  <si>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</si>
  <si>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</si>
  <si>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</si>
  <si>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</si>
  <si>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</si>
  <si>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</si>
  <si>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</si>
  <si>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</si>
  <si>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</si>
  <si>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</si>
  <si>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</si>
  <si>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</si>
  <si>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</si>
  <si>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</si>
  <si>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</si>
  <si>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</si>
  <si>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</si>
  <si>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</si>
  <si>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</si>
  <si>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</si>
  <si>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</si>
  <si>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</si>
  <si>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</si>
  <si>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</si>
  <si>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</si>
  <si>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</si>
  <si>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</si>
  <si>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</si>
  <si>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</si>
  <si>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</si>
  <si>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</si>
  <si>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</si>
  <si>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</si>
  <si>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</si>
  <si>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</si>
  <si>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</si>
  <si>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</si>
  <si>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</si>
  <si>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</si>
  <si>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</si>
  <si>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</si>
  <si>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</si>
  <si>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</si>
  <si>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</si>
  <si>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</si>
  <si>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</si>
  <si>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</si>
  <si>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</si>
  <si>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</si>
  <si>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</si>
  <si>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</si>
  <si>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</si>
  <si>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</si>
  <si>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</si>
  <si>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</si>
  <si>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</si>
  <si>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</si>
  <si>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</si>
  <si>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</si>
  <si>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</si>
  <si>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</si>
  <si>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</si>
  <si>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</si>
  <si>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</si>
  <si>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</si>
  <si>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</si>
  <si>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</si>
  <si>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</si>
  <si>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</si>
  <si>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</si>
  <si>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</si>
  <si>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</si>
  <si>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</si>
  <si>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</si>
  <si>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</si>
  <si>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</si>
  <si>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</si>
  <si>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</si>
  <si>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</si>
  <si>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</si>
  <si>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</si>
  <si>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</si>
  <si>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</si>
  <si>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</si>
  <si>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</si>
  <si>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</si>
  <si>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</si>
  <si>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</si>
  <si>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</si>
  <si>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</si>
  <si>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</si>
  <si>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</si>
  <si>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</si>
  <si>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</si>
  <si>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</si>
  <si>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</si>
  <si>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</si>
  <si>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</si>
  <si>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</si>
  <si>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</si>
  <si>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</si>
  <si>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</si>
  <si>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</si>
  <si>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</si>
  <si>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</si>
  <si>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</si>
  <si>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</si>
  <si>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</si>
  <si>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</si>
  <si>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</si>
  <si>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</si>
  <si>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</si>
  <si>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</si>
  <si>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</si>
  <si>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</si>
  <si>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</si>
  <si>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</si>
  <si>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</si>
  <si>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</si>
  <si>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</si>
  <si>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</si>
  <si>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</si>
  <si>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</si>
  <si>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</si>
  <si>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</si>
  <si>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</si>
  <si>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</si>
  <si>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</si>
  <si>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</si>
  <si>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</si>
  <si>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</si>
  <si>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</si>
  <si>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</si>
  <si>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</si>
  <si>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</si>
  <si>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</si>
  <si>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</si>
  <si>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</si>
  <si>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</si>
  <si>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</si>
  <si>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</si>
  <si>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</si>
  <si>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</si>
  <si>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</si>
  <si>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</si>
  <si>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</si>
  <si>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</si>
  <si>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</si>
  <si>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</si>
  <si>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</si>
  <si>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</si>
  <si>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</si>
  <si>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</si>
  <si>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</si>
  <si>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</si>
  <si>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</si>
  <si>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</si>
  <si>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</si>
  <si>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</si>
  <si>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</si>
  <si>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</si>
  <si>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</si>
  <si>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</si>
  <si>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</si>
  <si>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</si>
  <si>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</si>
  <si>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</si>
  <si>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</si>
  <si>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</si>
  <si>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</si>
  <si>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</si>
  <si>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</si>
  <si>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</si>
  <si>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</si>
  <si>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</si>
  <si>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</si>
  <si>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</si>
  <si>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</si>
  <si>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</si>
  <si>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</si>
  <si>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</si>
  <si>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</si>
  <si>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</si>
  <si>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</si>
  <si>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</si>
  <si>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</si>
  <si>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</si>
  <si>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</si>
  <si>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</si>
  <si>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</si>
  <si>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</si>
  <si>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</si>
  <si>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</si>
  <si>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</si>
  <si>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</si>
  <si>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</si>
  <si>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</si>
  <si>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</si>
  <si>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</si>
  <si>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</si>
  <si>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</si>
  <si>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</si>
  <si>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</si>
  <si>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</si>
  <si>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</si>
  <si>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</si>
  <si>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</si>
  <si>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</si>
  <si>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</si>
  <si>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</si>
  <si>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</si>
  <si>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</si>
  <si>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</si>
  <si>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</si>
  <si>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</si>
  <si>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</si>
  <si>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</si>
  <si>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</si>
  <si>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</si>
  <si>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</si>
  <si>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</si>
  <si>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</si>
  <si>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</si>
  <si>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</si>
  <si>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</si>
  <si>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</si>
  <si>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</si>
  <si>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</si>
  <si>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</si>
  <si>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</si>
  <si>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</si>
  <si>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</si>
  <si>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</si>
  <si>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</si>
  <si>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</si>
  <si>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</si>
  <si>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</si>
  <si>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</si>
  <si>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</si>
  <si>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</si>
  <si>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</si>
  <si>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</si>
  <si>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</si>
  <si>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</si>
  <si>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</si>
  <si>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</si>
  <si>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</si>
  <si>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</si>
  <si>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</si>
  <si>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</si>
  <si>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</si>
  <si>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</si>
  <si>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</si>
  <si>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</si>
  <si>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</si>
  <si>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</si>
  <si>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</si>
  <si>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</si>
  <si>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</si>
  <si>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</si>
  <si>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</si>
  <si>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</si>
  <si>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</si>
  <si>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</si>
  <si>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</si>
  <si>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</si>
  <si>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</si>
  <si>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</si>
  <si>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</si>
  <si>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</si>
  <si>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</si>
  <si>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</si>
  <si>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</si>
  <si>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</si>
  <si>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</si>
  <si>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</si>
  <si>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</si>
  <si>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</si>
  <si>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</si>
  <si>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</si>
  <si>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</si>
  <si>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</si>
  <si>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</si>
  <si>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</si>
  <si>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</si>
  <si>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</si>
  <si>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</si>
  <si>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</si>
  <si>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</si>
  <si>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</si>
  <si>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</si>
  <si>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</si>
  <si>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</si>
  <si>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</si>
  <si>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</si>
  <si>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</si>
  <si>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</si>
  <si>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</si>
  <si>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</si>
  <si>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</si>
  <si>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</si>
  <si>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</si>
  <si>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</si>
  <si>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</si>
  <si>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</si>
  <si>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</si>
  <si>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</si>
  <si>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</si>
  <si>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</si>
  <si>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</si>
  <si>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</si>
  <si>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</si>
  <si>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</si>
  <si>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</si>
  <si>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</si>
  <si>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</si>
  <si>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</si>
  <si>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</si>
  <si>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</si>
  <si>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</si>
  <si>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</si>
  <si>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</si>
  <si>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</si>
  <si>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</si>
  <si>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</si>
  <si>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</si>
  <si>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</si>
  <si>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</si>
  <si>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</si>
  <si>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</si>
  <si>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</si>
  <si>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</si>
  <si>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</si>
  <si>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</si>
  <si>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</si>
  <si>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</si>
  <si>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</si>
  <si>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</si>
  <si>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</si>
  <si>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</si>
  <si>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</si>
  <si>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</si>
  <si>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</si>
  <si>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</si>
  <si>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</si>
  <si>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</si>
  <si>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</si>
  <si>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</si>
  <si>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</si>
  <si>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</si>
  <si>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</si>
  <si>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</si>
  <si>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</si>
  <si>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</si>
  <si>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</si>
  <si>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</si>
  <si>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</si>
  <si>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</si>
  <si>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</si>
  <si>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</si>
  <si>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</si>
  <si>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</si>
  <si>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</si>
  <si>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</si>
  <si>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</si>
  <si>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</si>
  <si>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</si>
  <si>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</si>
  <si>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</si>
  <si>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</si>
  <si>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</si>
  <si>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</si>
  <si>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</si>
  <si>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</si>
  <si>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</si>
  <si>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</si>
  <si>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</si>
  <si>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</si>
  <si>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</si>
  <si>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</si>
  <si>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</si>
  <si>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</si>
  <si>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</si>
  <si>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</si>
  <si>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</si>
  <si>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</si>
  <si>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</si>
  <si>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</si>
  <si>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</si>
  <si>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</si>
  <si>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</si>
  <si>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</si>
  <si>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</si>
  <si>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</si>
  <si>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</si>
  <si>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</si>
  <si>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</si>
  <si>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</si>
  <si>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</si>
  <si>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</si>
  <si>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</si>
  <si>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</si>
  <si>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</si>
  <si>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</si>
  <si>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</si>
  <si>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</si>
  <si>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</si>
  <si>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</si>
  <si>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</si>
  <si>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</si>
  <si>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</si>
  <si>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</si>
  <si>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</si>
  <si>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</si>
  <si>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</si>
  <si>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</si>
  <si>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</si>
  <si>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</si>
  <si>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</si>
  <si>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</si>
  <si>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</si>
  <si>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</si>
  <si>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</si>
  <si>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</si>
  <si>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</si>
  <si>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</si>
  <si>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</si>
  <si>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</si>
  <si>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</si>
  <si>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</si>
  <si>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</si>
  <si>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</si>
  <si>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</si>
  <si>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</si>
  <si>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</si>
  <si>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</si>
  <si>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</si>
  <si>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</si>
  <si>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</si>
  <si>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</si>
  <si>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</si>
  <si>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</si>
  <si>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</si>
  <si>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</si>
  <si>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</si>
  <si>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</si>
  <si>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</si>
  <si>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</si>
  <si>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</si>
  <si>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</si>
  <si>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</si>
  <si>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</si>
  <si>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</si>
  <si>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</si>
  <si>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</si>
  <si>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</si>
  <si>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</si>
  <si>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</si>
  <si>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</si>
  <si>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</si>
  <si>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</si>
  <si>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</si>
  <si>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</si>
  <si>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</si>
  <si>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</si>
  <si>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</si>
  <si>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</si>
  <si>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</si>
  <si>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</si>
  <si>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</si>
  <si>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</si>
  <si>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</si>
  <si>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</si>
  <si>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</si>
  <si>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</si>
  <si>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</si>
  <si>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</si>
  <si>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</si>
  <si>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</si>
  <si>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</si>
  <si>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</si>
  <si>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</si>
  <si>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</si>
  <si>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</si>
  <si>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</si>
  <si>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</si>
  <si>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</si>
  <si>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</si>
  <si>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</si>
  <si>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</si>
  <si>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</si>
  <si>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</si>
  <si>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</si>
  <si>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</si>
  <si>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</si>
  <si>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</si>
  <si>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</si>
  <si>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</si>
  <si>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</si>
  <si>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</si>
  <si>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</si>
  <si>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</si>
  <si>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</si>
  <si>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</si>
  <si>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</si>
  <si>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</si>
  <si>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</si>
  <si>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</si>
  <si>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</si>
  <si>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</si>
  <si>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</si>
  <si>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</si>
  <si>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</si>
  <si>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</si>
  <si>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</si>
  <si>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</si>
  <si>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</si>
  <si>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</si>
  <si>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</si>
  <si>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</si>
  <si>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</si>
  <si>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</si>
  <si>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</si>
  <si>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</si>
  <si>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</si>
  <si>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</si>
  <si>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</si>
  <si>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</si>
  <si>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</si>
  <si>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</si>
  <si>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</si>
  <si>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</si>
  <si>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</si>
  <si>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</si>
  <si>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</si>
  <si>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</si>
  <si>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</si>
  <si>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</si>
  <si>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</si>
  <si>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</si>
  <si>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</si>
  <si>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</si>
  <si>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</si>
  <si>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</si>
  <si>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</si>
  <si>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</si>
  <si>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</si>
  <si>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</si>
  <si>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</si>
  <si>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</si>
  <si>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</si>
  <si>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</si>
  <si>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</si>
  <si>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</si>
  <si>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</si>
  <si>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</si>
  <si>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</si>
  <si>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</si>
  <si>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</si>
  <si>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</si>
  <si>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</si>
  <si>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</si>
  <si>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</si>
  <si>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</si>
  <si>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</si>
  <si>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</si>
  <si>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</si>
  <si>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</si>
  <si>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</si>
  <si>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</si>
  <si>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</si>
  <si>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</si>
  <si>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</si>
  <si>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</si>
  <si>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</si>
  <si>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</si>
  <si>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</si>
  <si>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</si>
  <si>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</si>
  <si>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</si>
  <si>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</si>
  <si>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</si>
  <si>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</si>
  <si>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</si>
  <si>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</si>
  <si>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</si>
  <si>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</si>
  <si>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</si>
  <si>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</si>
  <si>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</si>
  <si>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</si>
  <si>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</si>
  <si>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</si>
  <si>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</si>
  <si>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</si>
  <si>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</si>
  <si>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</si>
  <si>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</si>
  <si>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</si>
  <si>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</si>
  <si>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</si>
  <si>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</si>
  <si>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</si>
  <si>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</si>
  <si>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</si>
  <si>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</si>
  <si>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</si>
  <si>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</si>
  <si>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</si>
  <si>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</si>
  <si>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</si>
  <si>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</si>
  <si>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</si>
  <si>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</si>
  <si>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</si>
  <si>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</si>
  <si>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</si>
  <si>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</si>
  <si>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</si>
  <si>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</si>
  <si>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</si>
  <si>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</si>
  <si>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</si>
  <si>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</si>
  <si>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</si>
  <si>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</si>
  <si>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</si>
  <si>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</si>
  <si>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</si>
  <si>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</si>
  <si>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</si>
  <si>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</si>
  <si>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</si>
  <si>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</si>
  <si>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</si>
  <si>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</si>
  <si>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</si>
  <si>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</si>
  <si>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</si>
  <si>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</si>
  <si>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</si>
  <si>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</si>
  <si>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</si>
  <si>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</si>
  <si>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</si>
  <si>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</si>
  <si>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</si>
  <si>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</si>
  <si>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</si>
  <si>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</si>
  <si>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</si>
  <si>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</si>
  <si>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</si>
  <si>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</si>
  <si>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</si>
  <si>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</si>
  <si>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</si>
  <si>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</si>
  <si>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</si>
  <si>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</si>
  <si>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</si>
  <si>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</si>
  <si>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</si>
  <si>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</si>
  <si>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</si>
  <si>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</si>
  <si>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</si>
  <si>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</si>
  <si>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</si>
  <si>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</si>
  <si>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</si>
  <si>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</si>
  <si>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</si>
  <si>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</si>
  <si>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</si>
  <si>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</si>
  <si>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</si>
  <si>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</si>
  <si>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</si>
  <si>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</si>
  <si>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</si>
  <si>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</si>
  <si>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</si>
  <si>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</si>
  <si>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</si>
  <si>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</si>
  <si>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</si>
  <si>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</si>
  <si>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</si>
  <si>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</si>
  <si>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</si>
  <si>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</si>
  <si>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</si>
  <si>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</si>
  <si>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</si>
  <si>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</si>
  <si>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</si>
  <si>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</si>
  <si>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</si>
  <si>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</si>
  <si>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</si>
  <si>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</si>
  <si>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</si>
  <si>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</si>
  <si>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</si>
  <si>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</si>
  <si>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</si>
  <si>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</si>
  <si>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</si>
  <si>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</si>
  <si>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</si>
  <si>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</si>
  <si>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</si>
  <si>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</si>
  <si>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</si>
  <si>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</si>
  <si>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</si>
  <si>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</si>
  <si>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</si>
  <si>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</si>
  <si>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</si>
  <si>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</si>
  <si>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</si>
  <si>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</si>
  <si>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</si>
  <si>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</si>
  <si>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</si>
  <si>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</si>
  <si>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</si>
  <si>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</si>
  <si>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</si>
  <si>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</si>
  <si>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</si>
  <si>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</si>
  <si>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</si>
  <si>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</si>
  <si>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</si>
  <si>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</si>
  <si>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</si>
  <si>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</si>
  <si>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</si>
  <si>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</si>
  <si>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</si>
  <si>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</si>
  <si>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</si>
  <si>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</si>
  <si>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</si>
  <si>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</si>
  <si>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</si>
  <si>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</si>
  <si>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</si>
  <si>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</si>
  <si>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</si>
  <si>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</si>
  <si>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</si>
  <si>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</si>
  <si>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</si>
  <si>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</si>
  <si>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</si>
  <si>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</si>
  <si>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</si>
  <si>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</si>
  <si>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</si>
  <si>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</si>
  <si>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</si>
  <si>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</si>
  <si>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</si>
  <si>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</si>
  <si>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</si>
  <si>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</si>
  <si>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</si>
  <si>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</si>
  <si>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</si>
  <si>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</si>
  <si>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</si>
  <si>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</si>
  <si>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</si>
  <si>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</si>
  <si>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</si>
  <si>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</si>
  <si>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</si>
  <si>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</si>
  <si>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</si>
  <si>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</si>
  <si>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</si>
  <si>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</si>
  <si>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</si>
  <si>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</si>
  <si>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</si>
  <si>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</si>
  <si>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</si>
  <si>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</si>
  <si>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</si>
  <si>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</si>
  <si>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</si>
  <si>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</si>
  <si>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</si>
  <si>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</si>
  <si>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</si>
  <si>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</si>
  <si>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</si>
  <si>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</si>
  <si>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</si>
  <si>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</si>
  <si>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</si>
  <si>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</si>
  <si>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</si>
  <si>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</si>
  <si>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</si>
  <si>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</si>
  <si>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</si>
  <si>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</si>
  <si>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</si>
  <si>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</si>
  <si>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</si>
  <si>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</si>
  <si>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</si>
  <si>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</si>
  <si>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</si>
  <si>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</si>
  <si>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</si>
  <si>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</si>
  <si>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</si>
  <si>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</si>
  <si>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</si>
  <si>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</si>
  <si>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</si>
  <si>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</si>
  <si>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</si>
  <si>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</si>
  <si>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</si>
  <si>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</si>
  <si>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</si>
  <si>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</si>
  <si>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</si>
  <si>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</si>
  <si>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</si>
  <si>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</si>
  <si>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</si>
  <si>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</si>
  <si>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</si>
  <si>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</si>
  <si>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</si>
  <si>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</si>
  <si>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</si>
  <si>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</si>
  <si>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</si>
  <si>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</si>
  <si>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</si>
  <si>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</si>
  <si>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</si>
  <si>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</si>
  <si>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</si>
  <si>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</si>
  <si>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</si>
  <si>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</si>
  <si>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</si>
  <si>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</si>
  <si>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</si>
  <si>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</si>
  <si>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</si>
  <si>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</si>
  <si>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</si>
  <si>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</si>
  <si>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</si>
  <si>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</si>
  <si>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</si>
  <si>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</si>
  <si>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</si>
  <si>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</si>
  <si>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</si>
  <si>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</si>
  <si>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</si>
  <si>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</si>
  <si>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</si>
  <si>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</si>
  <si>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</si>
  <si>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</si>
  <si>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</si>
  <si>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</si>
  <si>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</si>
  <si>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</si>
  <si>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</si>
  <si>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</si>
  <si>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</si>
  <si>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</si>
  <si>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</si>
  <si>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</si>
  <si>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</si>
  <si>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</si>
  <si>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</si>
  <si>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</si>
  <si>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</si>
  <si>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</si>
  <si>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</si>
  <si>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</si>
  <si>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</si>
  <si>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</si>
  <si>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</si>
  <si>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</si>
  <si>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</si>
  <si>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</si>
  <si>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</si>
  <si>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</si>
  <si>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</si>
  <si>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</si>
  <si>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</si>
  <si>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</si>
  <si>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</si>
  <si>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</si>
  <si>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</si>
  <si>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</si>
  <si>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</si>
  <si>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</si>
  <si>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</si>
  <si>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</si>
  <si>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</si>
  <si>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</si>
  <si>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</si>
  <si>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</si>
  <si>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</si>
  <si>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</si>
  <si>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</si>
  <si>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</si>
  <si>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</si>
  <si>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</si>
  <si>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</si>
  <si>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</si>
  <si>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</si>
  <si>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</si>
  <si>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</si>
  <si>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</si>
  <si>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</si>
  <si>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</si>
  <si>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</si>
  <si>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</si>
  <si>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</si>
  <si>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</si>
  <si>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</si>
  <si>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</si>
  <si>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</si>
  <si>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</si>
  <si>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</si>
  <si>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</si>
  <si>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</si>
  <si>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</si>
  <si>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</si>
  <si>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</si>
  <si>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</si>
  <si>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</si>
  <si>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</si>
  <si>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</si>
  <si>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</si>
  <si>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</si>
  <si>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</si>
  <si>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</si>
  <si>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</si>
  <si>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</si>
  <si>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</si>
  <si>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</si>
  <si>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</si>
  <si>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</si>
  <si>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</si>
  <si>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</si>
  <si>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</si>
  <si>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</si>
  <si>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</si>
  <si>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</si>
  <si>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</si>
  <si>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</si>
  <si>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</si>
  <si>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</si>
  <si>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</si>
  <si>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</si>
  <si>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</si>
  <si>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</si>
  <si>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</si>
  <si>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</si>
  <si>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</si>
  <si>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</si>
  <si>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</si>
  <si>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</si>
  <si>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</si>
  <si>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</si>
  <si>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</si>
  <si>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</si>
  <si>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</si>
  <si>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</si>
  <si>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</si>
  <si>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</si>
  <si>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</si>
  <si>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</si>
  <si>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</si>
  <si>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</si>
  <si>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</si>
  <si>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</si>
  <si>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</si>
  <si>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</si>
  <si>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</si>
  <si>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</si>
  <si>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</si>
  <si>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</si>
  <si>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</si>
  <si>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</si>
  <si>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</si>
  <si>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</si>
  <si>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</si>
  <si>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</si>
  <si>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</si>
  <si>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</si>
  <si>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</si>
  <si>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</si>
  <si>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</si>
  <si>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</si>
  <si>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</si>
  <si>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</si>
  <si>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</si>
  <si>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</si>
  <si>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</si>
  <si>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</si>
  <si>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</si>
  <si>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</si>
  <si>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</si>
  <si>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</si>
  <si>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</si>
  <si>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</si>
  <si>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</si>
  <si>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</si>
  <si>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</si>
  <si>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</si>
  <si>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</si>
  <si>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</si>
  <si>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</si>
  <si>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</si>
  <si>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</si>
  <si>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</si>
  <si>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</si>
  <si>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</si>
  <si>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</si>
  <si>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</si>
  <si>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</si>
  <si>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</si>
  <si>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</si>
  <si>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</si>
  <si>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</si>
  <si>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</si>
  <si>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</si>
  <si>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</si>
  <si>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</si>
  <si>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</si>
  <si>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</si>
  <si>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</si>
  <si>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</si>
  <si>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</si>
  <si>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</si>
  <si>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</si>
  <si>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</si>
  <si>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</si>
  <si>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</si>
  <si>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</si>
  <si>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</si>
  <si>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</si>
  <si>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</si>
  <si>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</si>
  <si>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</si>
  <si>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</si>
  <si>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</si>
  <si>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</si>
  <si>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</si>
  <si>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</si>
  <si>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</si>
  <si>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</si>
  <si>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</si>
  <si>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</si>
  <si>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</si>
  <si>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</si>
  <si>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</si>
  <si>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</si>
  <si>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</si>
  <si>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</si>
  <si>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</si>
  <si>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</si>
  <si>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</si>
  <si>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</si>
  <si>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</si>
  <si>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</si>
  <si>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</si>
  <si>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</si>
  <si>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</si>
  <si>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</si>
  <si>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</si>
  <si>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</si>
  <si>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</si>
  <si>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</si>
  <si>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</si>
  <si>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</si>
  <si>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</si>
  <si>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</si>
  <si>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</si>
  <si>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</si>
  <si>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</si>
  <si>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</si>
  <si>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</si>
  <si>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</si>
  <si>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</si>
  <si>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</si>
  <si>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</si>
  <si>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</si>
  <si>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</si>
  <si>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</si>
  <si>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</si>
  <si>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</si>
  <si>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</si>
  <si>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</si>
  <si>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</si>
  <si>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</si>
  <si>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</si>
  <si>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</si>
  <si>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</si>
  <si>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</si>
  <si>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</si>
  <si>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</si>
  <si>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</si>
  <si>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</si>
  <si>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</si>
  <si>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</si>
  <si>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</si>
  <si>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</si>
  <si>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</si>
  <si>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</si>
  <si>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</si>
  <si>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</si>
  <si>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</si>
  <si>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</si>
  <si>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</si>
  <si>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</si>
  <si>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</si>
  <si>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</si>
  <si>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</si>
  <si>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</si>
  <si>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</si>
  <si>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</si>
  <si>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</si>
  <si>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</si>
  <si>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</si>
  <si>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</si>
  <si>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</si>
  <si>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</si>
  <si>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</si>
  <si>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</si>
  <si>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</si>
  <si>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</si>
  <si>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</si>
  <si>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</si>
  <si>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</si>
  <si>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</si>
  <si>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</si>
  <si>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</si>
  <si>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</si>
  <si>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</si>
  <si>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</si>
  <si>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</si>
  <si>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</si>
  <si>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</si>
  <si>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</si>
  <si>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</si>
  <si>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</si>
  <si>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</si>
  <si>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</si>
  <si>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</si>
  <si>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</si>
  <si>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</si>
  <si>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</si>
  <si>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</si>
  <si>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</si>
  <si>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</si>
  <si>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</si>
  <si>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</si>
  <si>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</si>
  <si>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</si>
  <si>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</si>
  <si>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</si>
  <si>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</si>
  <si>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</si>
  <si>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</si>
  <si>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</si>
  <si>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</si>
  <si>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</si>
  <si>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</si>
  <si>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</si>
  <si>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</si>
  <si>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</si>
  <si>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</si>
  <si>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</si>
  <si>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</si>
  <si>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</si>
  <si>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</si>
  <si>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</si>
  <si>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</si>
  <si>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</si>
  <si>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</si>
  <si>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</si>
  <si>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</si>
  <si>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</si>
  <si>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</si>
  <si>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</si>
  <si>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</si>
  <si>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</si>
  <si>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</si>
  <si>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</si>
  <si>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</si>
  <si>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</si>
  <si>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</si>
  <si>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</si>
  <si>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</si>
  <si>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</si>
  <si>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</si>
  <si>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</si>
  <si>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</si>
  <si>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</si>
  <si>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</si>
  <si>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</si>
  <si>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</si>
  <si>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</si>
  <si>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</si>
  <si>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</si>
  <si>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</si>
  <si>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</si>
  <si>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</si>
  <si>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</si>
  <si>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</si>
  <si>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</si>
  <si>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</si>
  <si>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</si>
  <si>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</si>
  <si>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</si>
  <si>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</si>
  <si>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</si>
  <si>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</si>
  <si>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</si>
  <si>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</si>
  <si>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</si>
  <si>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</si>
  <si>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</si>
  <si>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</si>
  <si>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</si>
  <si>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</si>
  <si>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</si>
  <si>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</si>
  <si>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</si>
  <si>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</si>
  <si>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</si>
  <si>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</si>
  <si>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</si>
  <si>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</si>
  <si>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</si>
  <si>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</si>
  <si>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</si>
  <si>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</si>
  <si>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</si>
  <si>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</si>
  <si>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</si>
  <si>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</si>
  <si>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</si>
  <si>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</si>
  <si>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</si>
  <si>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</si>
  <si>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</si>
  <si>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</si>
  <si>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</si>
  <si>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</si>
  <si>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</si>
  <si>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</si>
  <si>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</si>
  <si>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</si>
  <si>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</si>
  <si>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</si>
  <si>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</si>
  <si>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</si>
  <si>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</si>
  <si>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</si>
  <si>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</si>
  <si>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</si>
  <si>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</si>
  <si>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</si>
  <si>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</si>
  <si>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</si>
  <si>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</si>
  <si>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</si>
  <si>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</si>
  <si>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</si>
  <si>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</si>
  <si>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</si>
  <si>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</si>
  <si>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</si>
  <si>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</si>
  <si>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</si>
  <si>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</si>
  <si>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</si>
  <si>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</si>
  <si>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</si>
  <si>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</si>
  <si>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</si>
  <si>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</si>
  <si>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</si>
  <si>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</si>
  <si>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</si>
  <si>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</si>
  <si>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</si>
  <si>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</si>
  <si>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</si>
  <si>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</si>
  <si>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</si>
  <si>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</si>
  <si>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</si>
  <si>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</si>
  <si>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</si>
  <si>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</si>
  <si>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</si>
  <si>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</si>
  <si>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</si>
  <si>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</si>
  <si>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</si>
  <si>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</si>
  <si>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</si>
  <si>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</si>
  <si>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</si>
  <si>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</si>
  <si>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</si>
  <si>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</si>
  <si>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</si>
  <si>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</si>
  <si>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</si>
  <si>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</si>
  <si>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</si>
  <si>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</si>
  <si>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</si>
  <si>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</si>
  <si>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</si>
  <si>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</si>
  <si>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</si>
  <si>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</si>
  <si>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</si>
  <si>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</si>
  <si>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</si>
  <si>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</si>
  <si>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</si>
  <si>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</si>
  <si>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</si>
  <si>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</si>
  <si>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</si>
  <si>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</si>
  <si>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</si>
  <si>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</si>
  <si>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</si>
  <si>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</si>
  <si>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</si>
  <si>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</si>
  <si>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</si>
  <si>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</si>
  <si>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</si>
  <si>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</si>
  <si>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</si>
  <si>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</si>
  <si>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</si>
  <si>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</si>
  <si>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</si>
  <si>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</si>
  <si>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</si>
  <si>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</si>
  <si>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</si>
  <si>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</si>
  <si>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</si>
  <si>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</si>
  <si>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</si>
  <si>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</si>
  <si>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</si>
  <si>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</si>
  <si>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</si>
  <si>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</si>
  <si>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</si>
  <si>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</si>
  <si>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</si>
  <si>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</si>
  <si>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</si>
  <si>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</si>
  <si>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</si>
  <si>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</si>
  <si>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</si>
  <si>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</si>
  <si>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</si>
  <si>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</si>
  <si>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</si>
  <si>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</si>
  <si>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</si>
  <si>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</si>
  <si>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</si>
  <si>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</si>
  <si>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</si>
  <si>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</si>
  <si>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</si>
  <si>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</si>
  <si>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</si>
  <si>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</si>
  <si>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</si>
  <si>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</si>
  <si>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</si>
  <si>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</si>
  <si>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</si>
  <si>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</si>
  <si>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</si>
  <si>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</si>
  <si>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</si>
  <si>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</si>
  <si>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</si>
  <si>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</si>
  <si>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</si>
  <si>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</si>
  <si>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</si>
  <si>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</si>
  <si>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</si>
  <si>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</si>
  <si>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</si>
  <si>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</si>
  <si>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</si>
  <si>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</si>
  <si>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</si>
  <si>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</si>
  <si>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</si>
  <si>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</si>
  <si>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</si>
  <si>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</si>
  <si>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</si>
  <si>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</si>
  <si>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</si>
  <si>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</si>
  <si>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</si>
  <si>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</si>
  <si>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</si>
  <si>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</si>
  <si>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</si>
  <si>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</si>
  <si>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</si>
  <si>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</si>
  <si>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</si>
  <si>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</si>
  <si>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</si>
  <si>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</si>
  <si>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</si>
  <si>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</si>
  <si>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</si>
  <si>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</si>
  <si>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</si>
  <si>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</si>
  <si>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</si>
  <si>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</si>
  <si>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</si>
  <si>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</si>
  <si>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</si>
  <si>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</si>
  <si>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</si>
  <si>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</si>
  <si>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</si>
  <si>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</si>
  <si>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</si>
  <si>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</si>
  <si>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</si>
  <si>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</si>
  <si>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</si>
  <si>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</si>
  <si>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</si>
  <si>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</si>
  <si>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</si>
  <si>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</si>
  <si>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</si>
  <si>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</si>
  <si>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</si>
  <si>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</si>
  <si>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</si>
  <si>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</si>
  <si>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</si>
  <si>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</si>
  <si>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</si>
  <si>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</si>
  <si>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</si>
  <si>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</si>
  <si>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</si>
  <si>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</si>
  <si>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</si>
  <si>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</si>
  <si>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</si>
  <si>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</si>
  <si>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</si>
  <si>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</si>
  <si>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</si>
  <si>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</si>
  <si>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</si>
  <si>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</si>
  <si>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</si>
  <si>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</si>
  <si>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</si>
  <si>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</si>
  <si>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</si>
  <si>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</si>
  <si>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</si>
  <si>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</si>
  <si>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</si>
  <si>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</si>
  <si>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</si>
  <si>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</si>
  <si>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</si>
  <si>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</si>
  <si>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</si>
  <si>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</si>
  <si>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</si>
  <si>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</si>
  <si>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</si>
  <si>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</si>
  <si>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</si>
  <si>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</si>
  <si>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</si>
  <si>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</si>
  <si>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</si>
  <si>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</si>
  <si>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</si>
  <si>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</si>
  <si>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</si>
  <si>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</si>
  <si>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</si>
  <si>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</si>
  <si>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</si>
  <si>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</si>
  <si>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</si>
  <si>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</si>
  <si>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</si>
  <si>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</si>
  <si>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</si>
  <si>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</si>
  <si>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</si>
  <si>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</si>
  <si>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</si>
  <si>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</si>
  <si>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</si>
  <si>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</si>
  <si>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</si>
  <si>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</si>
  <si>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</si>
  <si>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</si>
  <si>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</si>
  <si>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</si>
  <si>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</si>
  <si>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</si>
  <si>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</si>
  <si>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</si>
  <si>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</si>
  <si>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</si>
  <si>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</si>
  <si>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</si>
  <si>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</si>
  <si>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</si>
  <si>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</si>
  <si>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</si>
  <si>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</si>
  <si>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</si>
  <si>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</si>
  <si>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</si>
  <si>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</si>
  <si>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</si>
  <si>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</si>
  <si>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</si>
  <si>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</si>
  <si>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</si>
  <si>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</si>
  <si>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</si>
  <si>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</si>
  <si>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</si>
  <si>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</si>
  <si>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</si>
  <si>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</si>
  <si>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</si>
  <si>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</si>
  <si>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</si>
  <si>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</si>
  <si>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</si>
  <si>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</si>
  <si>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</si>
  <si>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</si>
  <si>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</si>
  <si>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</si>
  <si>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</si>
  <si>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</si>
  <si>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</si>
  <si>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</si>
  <si>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</si>
  <si>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</si>
  <si>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</si>
  <si>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</si>
  <si>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</si>
  <si>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</si>
  <si>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</si>
  <si>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</si>
  <si>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</si>
  <si>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</si>
  <si>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</si>
  <si>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</si>
  <si>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</si>
  <si>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</si>
  <si>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</si>
  <si>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</si>
  <si>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</si>
  <si>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</si>
  <si>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</si>
  <si>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</si>
  <si>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</si>
  <si>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</si>
  <si>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</si>
  <si>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</si>
  <si>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</si>
  <si>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</si>
  <si>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</si>
  <si>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</si>
  <si>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</si>
  <si>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</si>
  <si>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</si>
  <si>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</si>
  <si>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</si>
  <si>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</si>
  <si>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</si>
  <si>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</si>
  <si>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</si>
  <si>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</si>
  <si>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</si>
  <si>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</si>
  <si>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</si>
  <si>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</si>
  <si>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</si>
  <si>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</si>
  <si>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</si>
  <si>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</si>
  <si>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</si>
  <si>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</si>
  <si>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</si>
  <si>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</si>
  <si>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</si>
  <si>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</si>
  <si>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</si>
  <si>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</si>
  <si>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</si>
  <si>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</si>
  <si>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</si>
  <si>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</si>
  <si>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</si>
  <si>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</si>
  <si>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</si>
  <si>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</si>
  <si>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</si>
  <si>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</si>
  <si>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</si>
  <si>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</si>
  <si>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</si>
  <si>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</si>
  <si>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</si>
  <si>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</si>
  <si>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</si>
  <si>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</si>
  <si>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</si>
  <si>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</si>
  <si>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</si>
  <si>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</si>
  <si>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</si>
  <si>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</si>
  <si>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</si>
  <si>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</si>
  <si>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</si>
  <si>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</si>
  <si>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</si>
  <si>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</si>
  <si>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</si>
  <si>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</si>
  <si>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</si>
  <si>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</si>
  <si>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</si>
  <si>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</si>
  <si>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</si>
  <si>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</si>
  <si>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</si>
  <si>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</si>
  <si>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</si>
  <si>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</si>
  <si>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</si>
  <si>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</si>
  <si>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</si>
  <si>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</si>
  <si>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</si>
  <si>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</si>
  <si>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</si>
  <si>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</si>
  <si>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</si>
  <si>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</si>
  <si>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</si>
  <si>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</si>
  <si>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</si>
  <si>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</si>
  <si>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</si>
  <si>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</si>
  <si>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</si>
  <si>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</si>
  <si>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</si>
  <si>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</si>
  <si>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</si>
  <si>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</si>
  <si>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</si>
  <si>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</si>
  <si>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</si>
  <si>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</si>
  <si>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</si>
  <si>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</si>
  <si>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</si>
  <si>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</si>
  <si>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</si>
  <si>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</si>
  <si>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</si>
  <si>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</si>
  <si>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</si>
  <si>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</si>
  <si>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</si>
  <si>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</si>
  <si>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</si>
  <si>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</si>
  <si>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</si>
  <si>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</si>
  <si>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</si>
  <si>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</si>
  <si>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</si>
  <si>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</si>
  <si>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</si>
  <si>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</si>
  <si>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</si>
  <si>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</si>
  <si>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</si>
  <si>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</si>
  <si>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</si>
  <si>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</si>
  <si>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</si>
  <si>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</si>
  <si>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</si>
  <si>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</si>
  <si>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</si>
  <si>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</si>
  <si>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</si>
  <si>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</si>
  <si>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</si>
  <si>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</si>
  <si>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</si>
  <si>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</si>
  <si>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</si>
  <si>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</si>
  <si>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</si>
  <si>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</si>
  <si>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</si>
  <si>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</si>
  <si>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</si>
  <si>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</si>
  <si>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</si>
  <si>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</si>
  <si>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</si>
  <si>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</si>
  <si>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</si>
  <si>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</si>
  <si>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</si>
  <si>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</si>
  <si>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</si>
  <si>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</si>
  <si>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</si>
  <si>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</si>
  <si>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</si>
  <si>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</si>
  <si>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</si>
  <si>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</si>
  <si>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</si>
  <si>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</si>
  <si>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</si>
  <si>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</si>
  <si>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</si>
  <si>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</si>
  <si>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</si>
  <si>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</si>
  <si>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</si>
  <si>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</si>
  <si>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</si>
  <si>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</si>
  <si>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</si>
  <si>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</si>
  <si>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</si>
  <si>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</si>
  <si>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</si>
  <si>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</si>
  <si>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</si>
  <si>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</si>
  <si>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</si>
  <si>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</si>
  <si>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</si>
  <si>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</si>
  <si>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</si>
  <si>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</si>
  <si>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</si>
  <si>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</si>
  <si>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</si>
  <si>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</si>
  <si>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</si>
  <si>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</si>
  <si>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</si>
  <si>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</si>
  <si>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</si>
  <si>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</si>
  <si>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</si>
  <si>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</si>
  <si>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</si>
  <si>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</si>
  <si>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</si>
  <si>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</si>
  <si>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</si>
  <si>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</si>
  <si>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</si>
  <si>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</si>
  <si>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</si>
  <si>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</si>
  <si>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</si>
  <si>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</si>
  <si>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</si>
  <si>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</si>
  <si>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</si>
  <si>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</si>
  <si>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</si>
  <si>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</si>
  <si>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</si>
  <si>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</si>
  <si>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</si>
  <si>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</si>
  <si>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</si>
  <si>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</si>
  <si>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</si>
  <si>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</si>
  <si>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</si>
  <si>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</si>
  <si>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</si>
  <si>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</si>
  <si>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</si>
  <si>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</si>
  <si>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</si>
  <si>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</si>
  <si>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</si>
  <si>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</si>
  <si>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</si>
  <si>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</si>
  <si>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</si>
  <si>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</si>
  <si>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</si>
  <si>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</si>
  <si>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</si>
  <si>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</si>
  <si>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</si>
  <si>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</si>
  <si>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</si>
  <si>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</si>
  <si>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</si>
  <si>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</si>
  <si>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</si>
  <si>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</si>
  <si>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</si>
  <si>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</si>
  <si>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</si>
  <si>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</si>
  <si>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</si>
  <si>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</si>
  <si>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</si>
  <si>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</si>
  <si>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</si>
  <si>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</si>
  <si>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</si>
  <si>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</si>
  <si>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</si>
  <si>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</si>
  <si>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</si>
  <si>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</si>
  <si>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</si>
  <si>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</si>
  <si>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</si>
  <si>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</si>
  <si>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</si>
  <si>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</si>
  <si>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</si>
  <si>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</si>
  <si>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</si>
  <si>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</si>
  <si>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</si>
  <si>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</si>
  <si>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</si>
  <si>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</si>
  <si>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</si>
  <si>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</si>
  <si>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</si>
  <si>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</si>
  <si>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</si>
  <si>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</si>
  <si>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</si>
  <si>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</si>
  <si>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</si>
  <si>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</si>
  <si>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</si>
  <si>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</si>
  <si>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</si>
  <si>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</si>
  <si>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</si>
  <si>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</si>
  <si>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</si>
  <si>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</si>
  <si>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</si>
  <si>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</si>
  <si>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</si>
  <si>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</si>
  <si>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</si>
  <si>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</si>
  <si>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</si>
  <si>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</si>
  <si>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</si>
  <si>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</si>
  <si>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</si>
  <si>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</si>
  <si>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</si>
  <si>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</si>
  <si>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</si>
  <si>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</si>
  <si>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</si>
  <si>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</si>
  <si>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</si>
  <si>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</si>
  <si>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</si>
  <si>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</si>
  <si>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</si>
  <si>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</si>
  <si>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</si>
  <si>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</si>
  <si>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</si>
  <si>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</si>
  <si>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</si>
  <si>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</si>
  <si>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</si>
  <si>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</si>
  <si>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</si>
  <si>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</si>
  <si>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</si>
  <si>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</si>
  <si>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</si>
  <si>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</si>
  <si>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</si>
  <si>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</si>
  <si>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</si>
  <si>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</si>
  <si>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</si>
  <si>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</si>
  <si>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</si>
  <si>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</si>
  <si>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</si>
  <si>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</si>
  <si>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</si>
  <si>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</si>
  <si>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</si>
  <si>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</si>
  <si>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</si>
  <si>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</si>
  <si>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</si>
  <si>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</si>
  <si>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</si>
  <si>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</si>
  <si>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</si>
  <si>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</si>
  <si>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</si>
  <si>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</si>
  <si>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</si>
  <si>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</si>
  <si>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</si>
  <si>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</si>
  <si>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</si>
  <si>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</si>
  <si>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</si>
  <si>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</si>
  <si>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</si>
  <si>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</si>
  <si>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</si>
  <si>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</si>
  <si>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</si>
  <si>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</si>
  <si>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</si>
  <si>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</si>
  <si>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</si>
  <si>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</si>
  <si>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</si>
  <si>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</si>
  <si>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</si>
  <si>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</si>
  <si>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</si>
  <si>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</si>
  <si>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</si>
  <si>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</si>
  <si>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</si>
  <si>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</si>
  <si>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</si>
  <si>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</si>
  <si>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</si>
  <si>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</si>
  <si>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</si>
  <si>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</si>
  <si>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</si>
  <si>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</si>
  <si>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</si>
  <si>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</si>
  <si>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</si>
  <si>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</si>
  <si>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</si>
  <si>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</si>
  <si>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</si>
  <si>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</si>
  <si>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</si>
  <si>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</si>
  <si>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</si>
  <si>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</si>
  <si>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</si>
  <si>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</si>
  <si>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</si>
  <si>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</si>
  <si>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</si>
  <si>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</si>
  <si>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</si>
  <si>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</si>
  <si>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</si>
  <si>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</si>
  <si>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</si>
  <si>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</si>
  <si>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</si>
  <si>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</si>
  <si>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</si>
  <si>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</si>
  <si>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</si>
  <si>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</si>
  <si>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</si>
  <si>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</si>
  <si>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</si>
  <si>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</si>
  <si>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</si>
  <si>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</si>
  <si>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</si>
  <si>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</si>
  <si>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</si>
  <si>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</si>
  <si>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</si>
  <si>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</si>
  <si>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</si>
  <si>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</si>
  <si>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</si>
  <si>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</si>
  <si>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</si>
  <si>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</si>
  <si>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</si>
  <si>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</si>
  <si>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</si>
  <si>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</si>
  <si>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</si>
  <si>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</si>
  <si>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</si>
  <si>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</si>
  <si>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</si>
  <si>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</si>
  <si>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</si>
  <si>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</si>
  <si>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</si>
  <si>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</si>
  <si>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</si>
  <si>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</si>
  <si>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</si>
  <si>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</si>
  <si>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</si>
  <si>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</si>
  <si>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</si>
  <si>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</si>
  <si>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</si>
  <si>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</si>
  <si>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</si>
  <si>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</si>
  <si>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</si>
  <si>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</si>
  <si>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</si>
  <si>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</si>
  <si>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</si>
  <si>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</si>
  <si>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</si>
  <si>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</si>
  <si>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</si>
  <si>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</si>
  <si>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</si>
  <si>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</si>
  <si>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</si>
  <si>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</si>
  <si>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</si>
  <si>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</si>
  <si>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</si>
  <si>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</si>
  <si>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</si>
  <si>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</si>
  <si>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</si>
  <si>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</si>
  <si>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</si>
  <si>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</si>
  <si>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</si>
  <si>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</si>
  <si>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</si>
  <si>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</si>
  <si>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</si>
  <si>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</si>
  <si>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</si>
  <si>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</si>
  <si>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</si>
  <si>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</si>
  <si>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</si>
  <si>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</si>
  <si>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</si>
  <si>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</si>
  <si>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</si>
  <si>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</si>
  <si>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</si>
  <si>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</si>
  <si>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</si>
  <si>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</si>
  <si>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</si>
  <si>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</si>
  <si>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</si>
  <si>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</si>
  <si>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</si>
  <si>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</si>
  <si>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</si>
  <si>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</si>
  <si>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</si>
  <si>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</si>
  <si>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</si>
  <si>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</si>
  <si>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</si>
  <si>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</si>
  <si>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</si>
  <si>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</si>
  <si>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</si>
  <si>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</si>
  <si>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</si>
  <si>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</si>
  <si>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</si>
  <si>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</si>
  <si>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</si>
  <si>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</si>
  <si>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</si>
  <si>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</si>
  <si>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</si>
  <si>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</si>
  <si>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</si>
  <si>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</si>
  <si>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</si>
  <si>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</si>
  <si>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</si>
  <si>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</si>
  <si>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</si>
  <si>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</si>
  <si>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</si>
  <si>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</si>
  <si>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</si>
  <si>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</si>
  <si>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</si>
  <si>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</si>
  <si>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</si>
  <si>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</si>
  <si>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</si>
  <si>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</si>
  <si>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</si>
  <si>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</si>
  <si>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</si>
  <si>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</si>
  <si>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</si>
  <si>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</si>
  <si>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</si>
  <si>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</si>
  <si>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</si>
  <si>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</si>
  <si>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</si>
  <si>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</si>
  <si>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</si>
  <si>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</si>
  <si>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</si>
  <si>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</si>
  <si>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</si>
  <si>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</si>
  <si>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</si>
  <si>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</si>
  <si>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</si>
  <si>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</si>
  <si>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</si>
  <si>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</si>
  <si>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</si>
  <si>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</si>
  <si>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</si>
  <si>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</si>
  <si>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</si>
  <si>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</si>
  <si>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</si>
  <si>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</si>
  <si>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</si>
  <si>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</si>
  <si>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</si>
  <si>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</si>
  <si>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</si>
  <si>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</si>
  <si>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</si>
  <si>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</si>
  <si>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</si>
  <si>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</si>
  <si>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</si>
  <si>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</si>
  <si>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</si>
  <si>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</si>
  <si>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</si>
  <si>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</si>
  <si>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</si>
  <si>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</si>
  <si>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</si>
  <si>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</si>
  <si>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</si>
  <si>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</si>
  <si>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</si>
  <si>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</si>
  <si>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</si>
  <si>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</si>
  <si>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</si>
  <si>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</si>
  <si>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</si>
  <si>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</si>
  <si>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</si>
  <si>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</si>
  <si>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</si>
  <si>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</si>
  <si>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</si>
  <si>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</si>
  <si>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</si>
  <si>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</si>
  <si>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</si>
  <si>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</si>
  <si>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</si>
  <si>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</si>
  <si>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</si>
  <si>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</si>
  <si>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</si>
  <si>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</si>
  <si>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</si>
  <si>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</si>
  <si>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</si>
  <si>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</si>
  <si>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</si>
  <si>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</si>
  <si>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</si>
  <si>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</si>
  <si>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</si>
  <si>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</si>
  <si>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</si>
  <si>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</si>
  <si>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</si>
  <si>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</si>
  <si>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</si>
  <si>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</si>
  <si>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</si>
  <si>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</si>
  <si>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</si>
  <si>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</si>
  <si>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</si>
  <si>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</si>
  <si>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</si>
  <si>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</si>
  <si>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</si>
  <si>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</si>
  <si>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</si>
  <si>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</si>
  <si>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</si>
  <si>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</si>
  <si>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</si>
  <si>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</si>
  <si>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</si>
  <si>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</si>
  <si>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</si>
  <si>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</si>
  <si>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</si>
  <si>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</si>
  <si>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</si>
  <si>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</si>
  <si>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</si>
  <si>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</si>
  <si>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</si>
  <si>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</si>
  <si>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</si>
  <si>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</si>
  <si>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</si>
  <si>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</si>
  <si>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</si>
  <si>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</si>
  <si>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</si>
  <si>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</si>
  <si>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</si>
  <si>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</si>
  <si>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</si>
  <si>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</si>
  <si>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</si>
  <si>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</si>
  <si>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</si>
  <si>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</si>
  <si>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</si>
  <si>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</si>
  <si>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</si>
  <si>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</si>
  <si>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</si>
  <si>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</si>
  <si>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</si>
  <si>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</si>
  <si>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</si>
  <si>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</si>
  <si>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</si>
  <si>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</si>
  <si>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</si>
  <si>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</si>
  <si>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</si>
  <si>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</si>
  <si>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</si>
  <si>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</si>
  <si>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</si>
  <si>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</si>
  <si>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</si>
  <si>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</si>
  <si>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</si>
  <si>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</si>
  <si>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</si>
  <si>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</si>
  <si>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</si>
  <si>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</si>
  <si>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</si>
  <si>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</si>
  <si>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</si>
  <si>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</si>
  <si>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</si>
  <si>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</si>
  <si>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</si>
  <si>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</si>
  <si>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</si>
  <si>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</si>
  <si>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</si>
  <si>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</si>
  <si>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</si>
  <si>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</si>
  <si>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</si>
  <si>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</si>
  <si>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</si>
  <si>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</si>
  <si>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</si>
  <si>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</si>
  <si>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</si>
  <si>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</si>
  <si>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</si>
  <si>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</si>
  <si>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</si>
  <si>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</si>
  <si>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</si>
  <si>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</si>
  <si>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</si>
  <si>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</si>
  <si>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</si>
  <si>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</si>
  <si>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</si>
  <si>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</si>
  <si>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</si>
  <si>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</si>
  <si>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</si>
  <si>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</si>
  <si>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</si>
  <si>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</si>
  <si>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</si>
  <si>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</si>
  <si>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</si>
  <si>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</si>
  <si>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</si>
  <si>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</si>
  <si>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</si>
  <si>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</si>
  <si>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</si>
  <si>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</si>
  <si>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</si>
  <si>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</si>
  <si>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</si>
  <si>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</si>
  <si>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</si>
  <si>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</si>
  <si>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</si>
  <si>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</si>
  <si>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</si>
  <si>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</si>
  <si>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</si>
  <si>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</si>
  <si>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</si>
  <si>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</si>
  <si>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</si>
  <si>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</si>
  <si>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</si>
  <si>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</si>
  <si>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</si>
  <si>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</si>
  <si>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</si>
  <si>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</si>
  <si>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</si>
  <si>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</si>
  <si>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</si>
  <si>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</si>
  <si>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</si>
  <si>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</si>
  <si>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</si>
  <si>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</si>
  <si>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</si>
  <si>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</si>
  <si>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</si>
  <si>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</si>
  <si>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</si>
  <si>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</si>
  <si>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</si>
  <si>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</si>
  <si>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</si>
  <si>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</si>
  <si>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</si>
  <si>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</si>
  <si>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</si>
  <si>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</si>
  <si>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</si>
  <si>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</si>
  <si>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</si>
  <si>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</si>
  <si>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</si>
  <si>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</si>
  <si>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</si>
  <si>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</si>
  <si>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</si>
  <si>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</si>
  <si>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</si>
  <si>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</si>
  <si>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</si>
  <si>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</si>
  <si>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</si>
  <si>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</si>
  <si>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</si>
  <si>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</si>
  <si>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</si>
  <si>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</si>
  <si>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</si>
  <si>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</si>
  <si>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</si>
  <si>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</si>
  <si>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</si>
  <si>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</si>
  <si>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</si>
  <si>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</si>
  <si>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</si>
  <si>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</si>
  <si>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</si>
  <si>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</si>
  <si>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</si>
  <si>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</si>
  <si>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</si>
  <si>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</si>
  <si>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</si>
  <si>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</si>
  <si>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</si>
  <si>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</si>
  <si>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</si>
  <si>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</si>
  <si>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</si>
  <si>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</si>
  <si>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</si>
  <si>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</si>
  <si>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</si>
  <si>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</si>
  <si>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</si>
  <si>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</si>
  <si>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</si>
  <si>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</si>
  <si>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</si>
  <si>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</si>
  <si>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</si>
  <si>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</si>
  <si>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</si>
  <si>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</si>
  <si>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</si>
  <si>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</si>
  <si>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</si>
  <si>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</si>
  <si>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</si>
  <si>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</si>
  <si>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</si>
  <si>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</si>
  <si>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</si>
  <si>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</si>
  <si>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</si>
  <si>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</si>
  <si>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</si>
  <si>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</si>
  <si>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</si>
  <si>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</si>
  <si>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</si>
  <si>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</si>
  <si>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</si>
  <si>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</si>
  <si>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</si>
  <si>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</si>
  <si>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</si>
  <si>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</si>
  <si>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</si>
  <si>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</si>
  <si>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</si>
  <si>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</si>
  <si>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</si>
  <si>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</si>
  <si>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</si>
  <si>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</si>
  <si>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</si>
  <si>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</si>
  <si>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</si>
  <si>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</si>
  <si>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</si>
  <si>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</si>
  <si>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</si>
  <si>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</si>
  <si>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</si>
  <si>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</si>
  <si>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</si>
  <si>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</si>
  <si>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</si>
  <si>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</si>
  <si>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</si>
  <si>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</si>
  <si>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</si>
  <si>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</si>
  <si>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</si>
  <si>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</si>
  <si>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</si>
  <si>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</si>
  <si>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</si>
  <si>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</si>
  <si>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</si>
  <si>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</si>
  <si>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</si>
  <si>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</si>
  <si>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</si>
  <si>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</si>
  <si>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</si>
  <si>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</si>
  <si>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</si>
  <si>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</si>
  <si>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</si>
  <si>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</si>
  <si>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</si>
  <si>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</si>
  <si>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</si>
  <si>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</si>
  <si>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</si>
  <si>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</si>
  <si>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</si>
  <si>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</si>
  <si>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</si>
  <si>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</si>
  <si>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</si>
  <si>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</si>
  <si>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</si>
  <si>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</si>
  <si>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</si>
  <si>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</si>
  <si>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</si>
  <si>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</si>
  <si>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</si>
  <si>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</si>
  <si>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</si>
  <si>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</si>
  <si>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</si>
  <si>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</si>
  <si>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</si>
  <si>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</si>
  <si>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</si>
  <si>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</si>
  <si>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</si>
  <si>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</si>
  <si>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</si>
  <si>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</si>
  <si>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</si>
  <si>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</si>
  <si>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</si>
  <si>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</si>
  <si>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</si>
  <si>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</si>
  <si>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</si>
  <si>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</si>
  <si>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</si>
  <si>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</si>
  <si>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</si>
  <si>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</si>
  <si>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</si>
  <si>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</si>
  <si>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</si>
  <si>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</si>
  <si>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</si>
  <si>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</si>
  <si>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</si>
  <si>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</si>
  <si>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</si>
  <si>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</si>
  <si>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</si>
  <si>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</si>
  <si>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</si>
  <si>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</si>
  <si>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</si>
  <si>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</si>
  <si>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</si>
  <si>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</si>
  <si>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</si>
  <si>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</si>
  <si>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</si>
  <si>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</si>
  <si>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</si>
  <si>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</si>
  <si>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</si>
  <si>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</si>
  <si>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</si>
  <si>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</si>
  <si>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</si>
  <si>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</si>
  <si>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</si>
  <si>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</si>
  <si>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</si>
  <si>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</si>
  <si>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</si>
  <si>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</si>
  <si>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</si>
  <si>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</si>
  <si>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</si>
  <si>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</si>
  <si>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</si>
  <si>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</si>
  <si>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</si>
  <si>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</si>
  <si>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</si>
  <si>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</si>
  <si>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</si>
  <si>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</si>
  <si>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</si>
  <si>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</si>
  <si>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</si>
  <si>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</si>
  <si>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</si>
  <si>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</si>
  <si>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</si>
  <si>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</si>
  <si>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</si>
  <si>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</si>
  <si>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</si>
  <si>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</si>
  <si>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</si>
  <si>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</si>
  <si>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</si>
  <si>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</si>
  <si>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</si>
  <si>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</si>
  <si>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</si>
  <si>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</si>
  <si>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</si>
  <si>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</si>
  <si>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</si>
  <si>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</si>
  <si>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</si>
  <si>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</si>
  <si>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</si>
  <si>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</si>
  <si>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</si>
  <si>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</si>
  <si>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</si>
  <si>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</si>
  <si>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</si>
  <si>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</si>
  <si>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</si>
  <si>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</si>
  <si>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</si>
  <si>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</si>
  <si>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</si>
  <si>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</si>
  <si>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</si>
  <si>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</si>
  <si>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</si>
  <si>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</si>
  <si>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</si>
  <si>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</si>
  <si>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</si>
  <si>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</si>
  <si>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</si>
  <si>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</si>
  <si>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</si>
  <si>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</si>
  <si>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</si>
  <si>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</si>
  <si>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</si>
  <si>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</si>
  <si>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</si>
  <si>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</si>
  <si>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</si>
  <si>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</si>
  <si>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</si>
  <si>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</si>
  <si>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</si>
  <si>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</si>
  <si>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</si>
  <si>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</si>
  <si>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</si>
  <si>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</si>
  <si>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</si>
  <si>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</si>
  <si>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</si>
  <si>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</si>
  <si>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</si>
  <si>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</si>
  <si>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</si>
  <si>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</si>
  <si>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</si>
  <si>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</si>
  <si>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</si>
  <si>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</si>
  <si>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</si>
  <si>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</si>
  <si>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</si>
  <si>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</si>
  <si>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</si>
  <si>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</si>
  <si>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</si>
  <si>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</si>
  <si>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</si>
  <si>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</si>
  <si>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</si>
  <si>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</si>
  <si>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</si>
  <si>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</si>
  <si>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</si>
  <si>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</si>
  <si>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</si>
  <si>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</si>
  <si>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</si>
  <si>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</si>
  <si>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</si>
  <si>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</si>
  <si>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</si>
  <si>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</si>
  <si>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</si>
  <si>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</si>
  <si>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</si>
  <si>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</si>
  <si>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</si>
  <si>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</si>
  <si>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</si>
  <si>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</si>
  <si>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</si>
  <si>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</si>
  <si>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</si>
  <si>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</si>
  <si>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</si>
  <si>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</si>
  <si>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</si>
  <si>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</si>
  <si>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</si>
  <si>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</si>
  <si>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</si>
  <si>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</si>
  <si>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</si>
  <si>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</si>
  <si>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</si>
  <si>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</si>
  <si>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</si>
  <si>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</si>
  <si>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</si>
  <si>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</si>
  <si>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</si>
  <si>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</si>
  <si>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</si>
  <si>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</si>
  <si>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</si>
  <si>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</si>
  <si>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</si>
  <si>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</si>
  <si>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</si>
  <si>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</si>
  <si>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</si>
  <si>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</si>
  <si>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</si>
  <si>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</si>
  <si>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</si>
  <si>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</si>
  <si>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</si>
  <si>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</si>
  <si>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</si>
  <si>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</si>
  <si>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</si>
  <si>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</si>
  <si>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</si>
  <si>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</si>
  <si>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</si>
  <si>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</si>
  <si>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</si>
  <si>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</si>
  <si>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</si>
  <si>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</si>
  <si>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</si>
  <si>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</si>
  <si>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</si>
  <si>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</si>
  <si>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</si>
  <si>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</si>
  <si>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</si>
  <si>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</si>
  <si>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</si>
  <si>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</si>
  <si>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</si>
  <si>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</si>
  <si>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</si>
  <si>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</si>
  <si>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</si>
  <si>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</si>
  <si>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</si>
  <si>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</si>
  <si>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</si>
  <si>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</si>
  <si>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</si>
  <si>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</si>
  <si>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</si>
  <si>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</si>
  <si>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</si>
  <si>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</si>
  <si>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</si>
  <si>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</si>
  <si>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</si>
  <si>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</si>
  <si>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</si>
  <si>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</si>
  <si>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</si>
  <si>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</si>
  <si>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</si>
  <si>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</si>
  <si>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</si>
  <si>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</si>
  <si>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</si>
  <si>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</si>
  <si>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</si>
  <si>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</si>
  <si>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</si>
  <si>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</si>
  <si>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</si>
  <si>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</si>
  <si>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</si>
  <si>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</si>
  <si>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</si>
  <si>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</si>
  <si>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</si>
  <si>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</si>
  <si>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</si>
  <si>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</si>
  <si>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</si>
  <si>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</si>
  <si>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</si>
  <si>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</si>
  <si>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</si>
  <si>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</si>
  <si>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</si>
  <si>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</si>
  <si>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</si>
  <si>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</si>
  <si>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</si>
  <si>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</si>
  <si>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</si>
  <si>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</si>
  <si>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</si>
  <si>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</si>
  <si>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</si>
  <si>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</si>
  <si>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</si>
  <si>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</si>
  <si>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</si>
  <si>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</si>
  <si>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</si>
  <si>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</si>
  <si>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</si>
  <si>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</si>
  <si>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</si>
  <si>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</si>
  <si>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</si>
  <si>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</si>
  <si>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</si>
  <si>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</si>
  <si>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</si>
  <si>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</si>
  <si>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</si>
  <si>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</si>
  <si>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</si>
  <si>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</si>
  <si>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</si>
  <si>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</si>
  <si>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</si>
  <si>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</si>
  <si>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</si>
  <si>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</si>
  <si>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</si>
  <si>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</si>
  <si>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</si>
  <si>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</si>
  <si>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</si>
  <si>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</si>
  <si>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</si>
  <si>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</si>
  <si>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</si>
  <si>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</si>
  <si>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</si>
  <si>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</si>
  <si>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</si>
  <si>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</si>
  <si>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</si>
  <si>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</si>
  <si>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</si>
  <si>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</si>
  <si>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</si>
  <si>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</si>
  <si>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</si>
  <si>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</si>
  <si>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</si>
  <si>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</si>
  <si>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</si>
  <si>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</si>
  <si>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</si>
  <si>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</si>
  <si>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</si>
  <si>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</si>
  <si>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</si>
  <si>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</si>
  <si>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</si>
  <si>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</si>
  <si>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</si>
  <si>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</si>
  <si>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</si>
  <si>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</si>
  <si>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</si>
  <si>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</si>
  <si>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</si>
  <si>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</si>
  <si>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</si>
  <si>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</si>
  <si>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</si>
  <si>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</si>
  <si>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</si>
  <si>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</si>
  <si>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</si>
  <si>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</si>
  <si>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</si>
  <si>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</si>
  <si>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</si>
  <si>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</si>
  <si>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</si>
  <si>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</si>
  <si>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</si>
  <si>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</si>
  <si>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</si>
  <si>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</si>
  <si>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</si>
  <si>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</si>
  <si>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</si>
  <si>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</si>
  <si>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</si>
  <si>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</si>
  <si>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</si>
  <si>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</si>
  <si>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</si>
  <si>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</si>
  <si>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</si>
  <si>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</si>
  <si>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</si>
  <si>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</si>
  <si>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</si>
  <si>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</si>
  <si>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</si>
  <si>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</si>
  <si>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</si>
  <si>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</si>
  <si>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</si>
  <si>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</si>
  <si>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</si>
  <si>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</si>
  <si>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</si>
  <si>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</si>
  <si>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</si>
  <si>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</si>
  <si>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</si>
  <si>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</si>
  <si>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</si>
  <si>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</si>
  <si>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</si>
  <si>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</si>
  <si>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</si>
  <si>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</si>
  <si>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</si>
  <si>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</si>
  <si>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</si>
  <si>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</si>
  <si>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</si>
  <si>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</si>
  <si>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</si>
  <si>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</si>
  <si>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</si>
  <si>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</si>
  <si>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</si>
  <si>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</si>
  <si>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</si>
  <si>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</si>
  <si>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</si>
  <si>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</si>
  <si>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</si>
  <si>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</si>
  <si>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</si>
  <si>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</si>
  <si>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</si>
  <si>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</si>
  <si>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</si>
  <si>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</si>
  <si>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</si>
  <si>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</si>
  <si>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</si>
  <si>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</si>
  <si>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</si>
  <si>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</si>
  <si>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</si>
  <si>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</si>
  <si>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</si>
  <si>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</si>
  <si>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</si>
  <si>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</si>
  <si>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</si>
  <si>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</si>
  <si>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</si>
  <si>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</si>
  <si>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</si>
  <si>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</si>
  <si>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</si>
  <si>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</si>
  <si>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</si>
  <si>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</si>
  <si>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</si>
  <si>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</si>
  <si>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</si>
  <si>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</si>
  <si>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</si>
  <si>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</si>
  <si>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</si>
  <si>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</si>
  <si>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</si>
  <si>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</si>
  <si>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</si>
  <si>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</si>
  <si>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</si>
  <si>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</si>
  <si>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</si>
  <si>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</si>
  <si>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</si>
  <si>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</si>
  <si>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</si>
  <si>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</si>
  <si>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</si>
  <si>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</si>
  <si>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</si>
  <si>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</si>
  <si>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</si>
  <si>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</si>
  <si>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</si>
  <si>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</si>
  <si>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</si>
  <si>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</si>
  <si>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</si>
  <si>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</si>
  <si>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</si>
  <si>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</si>
  <si>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</si>
  <si>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</si>
  <si>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</si>
  <si>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</si>
  <si>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</si>
  <si>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</si>
  <si>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</si>
  <si>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</si>
  <si>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</si>
  <si>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</si>
  <si>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</si>
  <si>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</si>
  <si>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</si>
  <si>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</si>
  <si>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</si>
  <si>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</si>
  <si>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</si>
  <si>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</si>
  <si>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</si>
  <si>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</si>
  <si>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</si>
  <si>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</si>
  <si>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</si>
  <si>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</si>
  <si>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</si>
  <si>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</si>
  <si>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</si>
  <si>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</si>
  <si>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</si>
  <si>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</si>
  <si>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</si>
  <si>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</si>
  <si>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</si>
  <si>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</si>
  <si>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</si>
  <si>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</si>
  <si>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</si>
  <si>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</si>
  <si>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</si>
  <si>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</si>
  <si>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</si>
  <si>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</si>
  <si>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</si>
  <si>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</si>
  <si>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</si>
  <si>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</si>
  <si>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</si>
  <si>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</si>
  <si>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</si>
  <si>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</si>
  <si>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</si>
  <si>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</si>
  <si>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</si>
  <si>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</si>
  <si>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</si>
  <si>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</si>
  <si>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</si>
  <si>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</si>
  <si>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</si>
  <si>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</si>
  <si>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</si>
  <si>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</si>
  <si>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</si>
  <si>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</si>
  <si>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</si>
  <si>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</si>
  <si>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</si>
  <si>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</si>
  <si>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</si>
  <si>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</si>
  <si>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</si>
  <si>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</si>
  <si>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</si>
  <si>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</si>
  <si>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</si>
  <si>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</si>
  <si>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</si>
  <si>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</si>
  <si>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</si>
  <si>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</si>
  <si>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</si>
  <si>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</si>
  <si>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</si>
  <si>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</si>
  <si>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</si>
  <si>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</si>
  <si>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</si>
  <si>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</si>
  <si>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</si>
  <si>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</si>
  <si>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</si>
  <si>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</si>
  <si>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</si>
  <si>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</si>
  <si>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</si>
  <si>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</si>
  <si>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</si>
  <si>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</si>
  <si>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</si>
  <si>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</si>
  <si>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</si>
  <si>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</si>
  <si>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</si>
  <si>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</si>
  <si>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</si>
  <si>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</si>
  <si>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</si>
  <si>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</si>
  <si>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</si>
  <si>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</si>
  <si>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</si>
  <si>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</si>
  <si>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</si>
  <si>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</si>
  <si>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</si>
  <si>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</si>
  <si>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</si>
  <si>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</si>
  <si>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</si>
  <si>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</si>
  <si>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</si>
  <si>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</si>
  <si>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</si>
  <si>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</si>
  <si>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</si>
  <si>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</si>
  <si>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</si>
  <si>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</si>
  <si>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</si>
  <si>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</si>
  <si>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</si>
  <si>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</si>
  <si>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</si>
  <si>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</si>
  <si>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</si>
  <si>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</si>
  <si>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</si>
  <si>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</si>
  <si>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</si>
  <si>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</si>
  <si>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</si>
  <si>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</si>
  <si>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</si>
  <si>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</si>
  <si>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</si>
  <si>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</si>
  <si>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</si>
  <si>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</si>
  <si>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</si>
  <si>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</si>
  <si>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</si>
  <si>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</si>
  <si>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</si>
  <si>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</si>
  <si>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</si>
  <si>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</si>
  <si>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</si>
  <si>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</si>
  <si>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</si>
  <si>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</si>
  <si>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</si>
  <si>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</si>
  <si>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</si>
  <si>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</si>
  <si>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</si>
  <si>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</si>
  <si>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</si>
  <si>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</si>
  <si>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</si>
  <si>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</si>
  <si>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</si>
  <si>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</si>
  <si>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</si>
  <si>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</si>
  <si>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</si>
  <si>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</si>
  <si>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</si>
  <si>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</si>
  <si>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</si>
  <si>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</si>
  <si>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</si>
  <si>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</si>
  <si>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</si>
  <si>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</si>
  <si>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</si>
  <si>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</si>
  <si>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</si>
  <si>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</si>
  <si>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</si>
  <si>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</si>
  <si>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</si>
  <si>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</si>
  <si>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</si>
  <si>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</si>
  <si>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</si>
  <si>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</si>
  <si>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</si>
  <si>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</si>
  <si>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</si>
  <si>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</si>
  <si>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</si>
  <si>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</si>
  <si>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</si>
  <si>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</si>
  <si>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</si>
  <si>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</si>
  <si>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</si>
  <si>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</si>
  <si>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</si>
  <si>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</si>
  <si>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</si>
  <si>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</si>
  <si>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</si>
  <si>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</si>
  <si>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</si>
  <si>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</si>
  <si>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</si>
  <si>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</si>
  <si>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</si>
  <si>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</si>
  <si>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</si>
  <si>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</si>
  <si>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</si>
  <si>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</si>
  <si>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</si>
  <si>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</si>
  <si>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</si>
  <si>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</si>
  <si>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</si>
  <si>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</si>
  <si>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</si>
  <si>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</si>
  <si>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</si>
  <si>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</si>
  <si>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</si>
  <si>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</si>
  <si>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</si>
  <si>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</si>
  <si>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</si>
  <si>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</si>
  <si>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</si>
  <si>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</si>
  <si>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</si>
  <si>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</si>
  <si>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</si>
  <si>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</si>
  <si>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</si>
  <si>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</si>
  <si>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</si>
  <si>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</si>
  <si>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</si>
  <si>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</si>
  <si>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</si>
  <si>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</si>
  <si>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</si>
  <si>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</si>
  <si>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</si>
  <si>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</si>
  <si>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</si>
  <si>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</si>
  <si>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</si>
  <si>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</si>
  <si>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</si>
  <si>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</si>
  <si>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</si>
  <si>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</si>
  <si>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</si>
  <si>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</si>
  <si>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</si>
  <si>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</si>
  <si>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</si>
  <si>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</si>
  <si>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</si>
  <si>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</si>
  <si>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</si>
  <si>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</si>
  <si>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</si>
  <si>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</si>
  <si>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</si>
  <si>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</si>
  <si>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</si>
  <si>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</si>
  <si>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</si>
  <si>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</si>
  <si>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</si>
  <si>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</si>
  <si>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</si>
  <si>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</si>
  <si>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</si>
  <si>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</si>
  <si>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</si>
  <si>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</si>
  <si>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</si>
  <si>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</si>
  <si>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</si>
  <si>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</si>
  <si>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</si>
  <si>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</si>
  <si>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</si>
  <si>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</si>
  <si>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</si>
  <si>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</si>
  <si>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</si>
  <si>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</si>
  <si>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</si>
  <si>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</si>
  <si>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</si>
  <si>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</si>
  <si>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</si>
  <si>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</si>
  <si>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</si>
  <si>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</si>
  <si>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</si>
  <si>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</si>
  <si>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</si>
  <si>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</si>
  <si>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</si>
  <si>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</si>
  <si>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</si>
  <si>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</si>
  <si>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</si>
  <si>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</si>
  <si>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</si>
  <si>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</si>
  <si>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</si>
  <si>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</si>
  <si>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</si>
  <si>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</si>
  <si>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</si>
  <si>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</si>
  <si>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</si>
  <si>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</si>
  <si>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</si>
  <si>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</si>
  <si>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</si>
  <si>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</si>
  <si>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</si>
  <si>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</si>
  <si>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</si>
  <si>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</si>
  <si>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</si>
  <si>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</si>
  <si>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</si>
  <si>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</si>
  <si>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</si>
  <si>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</si>
  <si>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</si>
  <si>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</si>
  <si>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</si>
  <si>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</si>
  <si>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</si>
  <si>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</si>
  <si>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</si>
  <si>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</si>
  <si>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</si>
  <si>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</si>
  <si>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</si>
  <si>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</si>
  <si>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</si>
  <si>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</si>
  <si>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</si>
  <si>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</si>
  <si>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</si>
  <si>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</si>
  <si>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</si>
  <si>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</si>
  <si>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</si>
  <si>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</si>
  <si>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</si>
  <si>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</si>
  <si>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</si>
  <si>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</si>
  <si>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</si>
  <si>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</si>
  <si>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</si>
  <si>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</si>
  <si>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</si>
  <si>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</si>
  <si>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</si>
  <si>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</si>
  <si>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</si>
  <si>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</si>
  <si>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</si>
  <si>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</si>
  <si>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</si>
  <si>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</si>
  <si>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</si>
  <si>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</si>
  <si>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</si>
  <si>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</si>
  <si>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</si>
  <si>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</si>
  <si>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</si>
  <si>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</si>
  <si>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</si>
  <si>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</si>
  <si>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</si>
  <si>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</si>
  <si>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</si>
  <si>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</si>
  <si>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</si>
  <si>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</si>
  <si>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</si>
  <si>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</si>
  <si>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</si>
  <si>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</si>
  <si>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</si>
  <si>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</si>
  <si>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</si>
  <si>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</si>
  <si>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</si>
  <si>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</si>
  <si>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</si>
  <si>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</si>
  <si>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</si>
  <si>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</si>
  <si>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</si>
  <si>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</si>
  <si>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</si>
  <si>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</si>
  <si>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</si>
  <si>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</si>
  <si>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</si>
  <si>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</si>
  <si>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</si>
  <si>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</si>
  <si>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</si>
  <si>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</si>
  <si>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</si>
  <si>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</si>
  <si>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</si>
  <si>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</si>
  <si>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</si>
  <si>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</si>
  <si>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</si>
  <si>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</si>
  <si>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</si>
  <si>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</si>
  <si>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</si>
  <si>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</si>
  <si>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</si>
  <si>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</si>
  <si>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</si>
  <si>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</si>
  <si>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</si>
  <si>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</si>
  <si>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</si>
  <si>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</si>
  <si>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</si>
  <si>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</si>
  <si>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</si>
  <si>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</si>
  <si>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</si>
  <si>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</si>
  <si>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</si>
  <si>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</si>
  <si>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</si>
  <si>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</si>
  <si>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</si>
  <si>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</si>
  <si>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</si>
  <si>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</si>
  <si>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</si>
  <si>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</si>
  <si>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</si>
  <si>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</si>
  <si>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</si>
  <si>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</si>
  <si>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</si>
  <si>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</si>
  <si>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</si>
  <si>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</si>
  <si>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</si>
  <si>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</si>
  <si>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</si>
  <si>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</si>
  <si>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</si>
  <si>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</si>
  <si>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</si>
  <si>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</si>
  <si>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</si>
  <si>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</si>
  <si>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</si>
  <si>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</si>
  <si>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</si>
  <si>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</si>
  <si>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</si>
  <si>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</si>
  <si>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</si>
  <si>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</si>
  <si>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</si>
  <si>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</si>
  <si>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</si>
  <si>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</si>
  <si>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</si>
  <si>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</si>
  <si>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</si>
  <si>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</si>
  <si>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</si>
  <si>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</si>
  <si>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</si>
  <si>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</si>
  <si>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</si>
  <si>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</si>
  <si>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</si>
  <si>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</si>
  <si>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</si>
  <si>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</si>
  <si>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</si>
  <si>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</si>
  <si>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</si>
  <si>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</si>
  <si>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</si>
  <si>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</si>
  <si>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</si>
  <si>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</si>
  <si>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</si>
  <si>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</si>
  <si>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</si>
  <si>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</si>
  <si>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</si>
  <si>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</si>
  <si>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</si>
  <si>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</si>
  <si>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</si>
  <si>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</si>
  <si>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</si>
  <si>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</si>
  <si>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</si>
  <si>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</si>
  <si>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</si>
  <si>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</si>
  <si>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</si>
  <si>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</si>
  <si>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</si>
  <si>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</si>
  <si>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</si>
  <si>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</si>
  <si>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</si>
  <si>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</si>
  <si>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</si>
  <si>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</si>
  <si>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</si>
  <si>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</si>
  <si>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</si>
  <si>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</si>
  <si>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</si>
  <si>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</si>
  <si>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</si>
  <si>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</si>
  <si>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</si>
  <si>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</si>
  <si>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</si>
  <si>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</si>
  <si>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</si>
  <si>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</si>
  <si>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</si>
  <si>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</si>
  <si>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</si>
  <si>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</si>
  <si>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</si>
  <si>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</si>
  <si>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</si>
  <si>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</si>
  <si>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</si>
  <si>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</si>
  <si>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</si>
  <si>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</si>
  <si>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</si>
  <si>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</si>
  <si>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</si>
  <si>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</si>
  <si>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</si>
  <si>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</si>
  <si>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</si>
  <si>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</si>
  <si>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</si>
  <si>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</si>
  <si>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</si>
  <si>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</si>
  <si>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</si>
  <si>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</si>
  <si>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</si>
  <si>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</si>
  <si>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</si>
  <si>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</si>
  <si>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</si>
  <si>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</si>
  <si>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</si>
  <si>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</si>
  <si>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</si>
  <si>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</si>
  <si>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</si>
  <si>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</si>
  <si>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</si>
  <si>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</si>
  <si>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</si>
  <si>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</si>
  <si>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</si>
  <si>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</si>
  <si>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</si>
  <si>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</si>
  <si>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</si>
  <si>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</si>
  <si>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</si>
  <si>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</si>
  <si>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</si>
  <si>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</si>
  <si>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</si>
  <si>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</si>
  <si>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</si>
  <si>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</si>
  <si>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</si>
  <si>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</si>
  <si>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</si>
  <si>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</si>
  <si>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</si>
  <si>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</si>
  <si>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</si>
  <si>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</si>
  <si>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</si>
  <si>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</si>
  <si>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</si>
  <si>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</si>
  <si>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</si>
  <si>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</si>
  <si>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</si>
  <si>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</si>
  <si>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</si>
  <si>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</si>
  <si>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</si>
  <si>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</si>
  <si>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</si>
  <si>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</si>
  <si>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</si>
  <si>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</si>
  <si>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</si>
  <si>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</si>
  <si>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</si>
  <si>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</si>
  <si>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</si>
  <si>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</si>
  <si>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</si>
  <si>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</si>
  <si>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</si>
  <si>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</si>
  <si>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</si>
  <si>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</si>
  <si>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</si>
  <si>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</si>
  <si>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</si>
  <si>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</si>
  <si>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</si>
  <si>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</si>
  <si>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</si>
  <si>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</si>
  <si>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</si>
  <si>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</si>
  <si>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</si>
  <si>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</si>
  <si>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</si>
  <si>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</si>
  <si>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</si>
  <si>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</si>
  <si>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</si>
  <si>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</si>
  <si>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</si>
  <si>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</si>
  <si>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</si>
  <si>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</si>
  <si>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</si>
  <si>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</si>
  <si>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</si>
  <si>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</si>
  <si>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</si>
  <si>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</si>
  <si>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</si>
  <si>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</si>
  <si>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</si>
  <si>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</si>
  <si>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</si>
  <si>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</si>
  <si>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</si>
  <si>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</si>
  <si>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</si>
  <si>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</si>
  <si>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</si>
  <si>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</si>
  <si>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</si>
  <si>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</si>
  <si>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</si>
  <si>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</si>
  <si>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</si>
  <si>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</si>
  <si>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</si>
  <si>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</si>
  <si>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</si>
  <si>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</si>
  <si>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</si>
  <si>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</si>
  <si>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</si>
  <si>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</si>
  <si>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</si>
  <si>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</si>
  <si>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</si>
  <si>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</si>
  <si>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</si>
  <si>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</si>
  <si>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</si>
  <si>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</si>
  <si>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</si>
  <si>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</si>
  <si>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</si>
  <si>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</si>
  <si>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</si>
  <si>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</si>
  <si>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</si>
  <si>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</si>
  <si>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</si>
  <si>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</si>
  <si>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</si>
  <si>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</si>
  <si>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</si>
  <si>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</si>
  <si>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</si>
  <si>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</si>
  <si>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</si>
  <si>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</si>
  <si>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</si>
  <si>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</si>
  <si>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</si>
  <si>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</si>
  <si>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</si>
  <si>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</si>
  <si>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</si>
  <si>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</si>
  <si>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</si>
  <si>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</si>
  <si>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</si>
  <si>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</si>
  <si>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</si>
  <si>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</si>
  <si>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</si>
  <si>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</si>
  <si>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</si>
  <si>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</si>
  <si>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</si>
  <si>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</si>
  <si>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</si>
  <si>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</si>
  <si>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</si>
  <si>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</si>
  <si>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</si>
  <si>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</si>
  <si>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</si>
  <si>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</si>
  <si>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</si>
  <si>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</si>
  <si>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</si>
  <si>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</si>
  <si>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</si>
  <si>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</si>
  <si>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</si>
  <si>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</si>
  <si>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</si>
  <si>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</si>
  <si>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</si>
  <si>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</si>
  <si>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</si>
  <si>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</si>
  <si>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</si>
  <si>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</si>
  <si>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</si>
  <si>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</si>
  <si>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</si>
  <si>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</si>
  <si>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</si>
  <si>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</si>
  <si>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</si>
  <si>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</si>
  <si>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</si>
  <si>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</si>
  <si>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</si>
  <si>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</si>
  <si>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</si>
  <si>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</si>
  <si>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</si>
  <si>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</si>
  <si>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</si>
  <si>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</si>
  <si>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</si>
  <si>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</si>
  <si>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</si>
  <si>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</si>
  <si>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</si>
  <si>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</si>
  <si>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</si>
  <si>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</si>
  <si>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</si>
  <si>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</si>
  <si>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</si>
  <si>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</si>
  <si>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</si>
  <si>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</si>
  <si>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</si>
  <si>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</si>
  <si>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</si>
  <si>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</si>
  <si>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</si>
  <si>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</si>
  <si>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</si>
  <si>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</si>
  <si>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</si>
  <si>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</si>
  <si>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</si>
  <si>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</si>
  <si>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</si>
  <si>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</si>
  <si>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</si>
  <si>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</si>
  <si>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</si>
  <si>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</si>
  <si>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</si>
  <si>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</si>
  <si>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</si>
  <si>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</si>
  <si>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</si>
  <si>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</si>
  <si>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</si>
  <si>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</si>
  <si>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</si>
  <si>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</si>
  <si>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</si>
  <si>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</si>
  <si>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</si>
  <si>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</si>
  <si>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</si>
  <si>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</si>
  <si>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</si>
  <si>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</si>
  <si>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</si>
  <si>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</si>
  <si>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</si>
  <si>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</si>
  <si>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</si>
  <si>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</si>
  <si>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</si>
  <si>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</si>
  <si>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</si>
  <si>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</si>
  <si>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</si>
  <si>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</si>
  <si>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</si>
  <si>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</si>
  <si>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</si>
  <si>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</si>
  <si>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</si>
  <si>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</si>
  <si>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</si>
  <si>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</si>
  <si>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</si>
  <si>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</si>
  <si>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</si>
  <si>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</si>
  <si>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</si>
  <si>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</si>
  <si>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</si>
  <si>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</si>
  <si>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</si>
  <si>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</si>
  <si>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</si>
  <si>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</si>
  <si>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</si>
  <si>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</si>
  <si>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</si>
  <si>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</si>
  <si>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</si>
  <si>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</si>
  <si>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</si>
  <si>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</si>
  <si>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</si>
  <si>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</si>
  <si>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</si>
  <si>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</si>
  <si>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</si>
  <si>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</si>
  <si>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</si>
  <si>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</si>
  <si>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</si>
  <si>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</si>
  <si>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</si>
  <si>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</si>
  <si>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</si>
  <si>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</si>
  <si>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</si>
  <si>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</si>
  <si>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</si>
  <si>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</si>
  <si>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</si>
  <si>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</si>
  <si>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</si>
  <si>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</si>
  <si>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</si>
  <si>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</si>
  <si>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</si>
  <si>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</si>
  <si>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</si>
  <si>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</si>
  <si>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</si>
  <si>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</si>
  <si>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</si>
  <si>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</si>
  <si>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</si>
  <si>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</si>
  <si>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</si>
  <si>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</si>
  <si>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</si>
  <si>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</si>
  <si>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</si>
  <si>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</si>
  <si>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</si>
  <si>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</si>
  <si>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</si>
  <si>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</si>
  <si>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</si>
  <si>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</si>
  <si>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</si>
  <si>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</si>
  <si>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</si>
  <si>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</si>
  <si>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</si>
  <si>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</si>
  <si>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</si>
  <si>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</si>
  <si>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</si>
  <si>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</si>
  <si>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</si>
  <si>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</si>
  <si>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</si>
  <si>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</si>
  <si>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</si>
  <si>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</si>
  <si>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</si>
  <si>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</si>
  <si>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</si>
  <si>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</si>
  <si>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</si>
  <si>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</si>
  <si>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</si>
  <si>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</si>
  <si>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</si>
  <si>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</si>
  <si>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</si>
  <si>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</si>
  <si>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</si>
  <si>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</si>
  <si>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</si>
  <si>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</si>
  <si>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</si>
  <si>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</si>
  <si>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</si>
  <si>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</si>
  <si>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</si>
  <si>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</si>
  <si>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</si>
  <si>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</si>
  <si>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</si>
  <si>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</si>
  <si>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</si>
  <si>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</si>
  <si>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</si>
  <si>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</si>
  <si>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</si>
  <si>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</si>
  <si>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</si>
  <si>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</si>
  <si>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</si>
  <si>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</si>
  <si>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</si>
  <si>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</si>
  <si>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</si>
  <si>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</si>
  <si>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</si>
  <si>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</si>
  <si>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</si>
  <si>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</si>
  <si>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</si>
  <si>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</si>
  <si>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</si>
  <si>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</si>
  <si>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</si>
  <si>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</si>
  <si>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</si>
  <si>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</si>
  <si>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</si>
  <si>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</si>
  <si>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</si>
  <si>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</si>
  <si>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</si>
  <si>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</si>
  <si>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</si>
  <si>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</si>
  <si>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</si>
  <si>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</si>
  <si>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</si>
  <si>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</si>
  <si>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</si>
  <si>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</si>
  <si>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</si>
  <si>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</si>
  <si>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</si>
  <si>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</si>
  <si>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</si>
  <si>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</si>
  <si>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</si>
  <si>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</si>
  <si>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</si>
  <si>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</si>
  <si>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</si>
  <si>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</si>
  <si>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</si>
  <si>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</si>
  <si>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</si>
  <si>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</si>
  <si>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</si>
  <si>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</si>
  <si>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</si>
  <si>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</si>
  <si>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</si>
  <si>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</si>
  <si>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</si>
  <si>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</si>
  <si>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</si>
  <si>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</si>
  <si>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</si>
  <si>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</si>
  <si>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</si>
  <si>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</si>
  <si>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</si>
  <si>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</si>
  <si>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</si>
  <si>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</si>
  <si>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</si>
  <si>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</si>
  <si>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</si>
  <si>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</si>
  <si>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</si>
  <si>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</si>
  <si>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</si>
  <si>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</si>
  <si>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</si>
  <si>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</si>
  <si>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</si>
  <si>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</si>
  <si>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</si>
  <si>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</si>
  <si>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</si>
  <si>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</si>
  <si>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</si>
  <si>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</si>
  <si>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</si>
  <si>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</si>
  <si>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</si>
  <si>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</si>
  <si>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</si>
  <si>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</si>
  <si>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</si>
  <si>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</si>
  <si>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</si>
  <si>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</si>
  <si>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</si>
  <si>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</si>
  <si>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</si>
  <si>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</si>
  <si>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</si>
  <si>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</si>
  <si>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</si>
  <si>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</si>
  <si>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</si>
  <si>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</si>
  <si>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</si>
  <si>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</si>
  <si>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</si>
  <si>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</si>
  <si>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</si>
  <si>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</si>
  <si>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</si>
  <si>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</si>
  <si>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</si>
  <si>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</si>
  <si>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</si>
  <si>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</si>
  <si>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</si>
  <si>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</si>
  <si>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</si>
  <si>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</si>
  <si>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</si>
  <si>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</si>
  <si>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</si>
  <si>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</si>
  <si>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</si>
  <si>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</si>
  <si>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</si>
  <si>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</si>
  <si>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</si>
  <si>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</si>
  <si>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</si>
  <si>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</si>
  <si>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</si>
  <si>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</si>
  <si>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</si>
  <si>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</si>
  <si>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</si>
  <si>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</si>
  <si>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</si>
  <si>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</si>
  <si>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</si>
  <si>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</si>
  <si>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</si>
  <si>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</si>
  <si>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</si>
  <si>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</si>
  <si>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</si>
  <si>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</si>
  <si>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</si>
  <si>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</si>
  <si>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</si>
  <si>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</si>
  <si>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</si>
  <si>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</si>
  <si>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</si>
  <si>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</si>
  <si>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</si>
  <si>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</si>
  <si>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</si>
  <si>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</si>
  <si>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</si>
  <si>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</si>
  <si>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</si>
  <si>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</si>
  <si>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</si>
  <si>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</si>
  <si>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</si>
  <si>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</si>
  <si>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</si>
  <si>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</si>
  <si>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</si>
  <si>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</si>
  <si>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</si>
  <si>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</si>
  <si>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</si>
  <si>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</si>
  <si>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</si>
  <si>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</si>
  <si>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</si>
  <si>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</si>
  <si>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</si>
  <si>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</si>
  <si>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</si>
  <si>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</si>
  <si>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</si>
  <si>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</si>
  <si>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</si>
  <si>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</si>
  <si>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</si>
  <si>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</si>
  <si>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</si>
  <si>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</si>
  <si>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</si>
  <si>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</si>
  <si>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</si>
  <si>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</si>
  <si>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</si>
  <si>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</si>
  <si>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</si>
  <si>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</si>
  <si>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</si>
  <si>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</si>
  <si>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</si>
  <si>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</si>
  <si>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</si>
  <si>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</si>
  <si>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</si>
  <si>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</si>
  <si>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</si>
  <si>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</si>
  <si>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</si>
  <si>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</si>
  <si>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</si>
  <si>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</si>
  <si>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</si>
  <si>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</si>
  <si>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</si>
  <si>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</si>
  <si>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</si>
  <si>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</si>
  <si>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</si>
  <si>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</si>
  <si>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</si>
  <si>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</si>
  <si>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</si>
  <si>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</si>
  <si>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</si>
  <si>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</si>
  <si>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</si>
  <si>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</si>
  <si>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</si>
  <si>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</si>
  <si>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</si>
  <si>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</si>
  <si>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</si>
  <si>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</si>
  <si>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</si>
  <si>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</si>
  <si>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</si>
  <si>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</si>
  <si>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</si>
  <si>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</si>
  <si>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</si>
  <si>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</si>
  <si>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</si>
  <si>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</si>
  <si>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</si>
  <si>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</si>
  <si>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</si>
  <si>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</si>
  <si>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</si>
  <si>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</si>
  <si>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</si>
  <si>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</si>
  <si>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</si>
  <si>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</si>
  <si>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</si>
  <si>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</si>
  <si>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</si>
  <si>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</si>
  <si>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</si>
  <si>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</si>
  <si>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</si>
  <si>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</si>
  <si>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</si>
  <si>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</si>
  <si>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</si>
  <si>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</si>
  <si>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</si>
  <si>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</si>
  <si>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</si>
  <si>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</si>
  <si>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</si>
  <si>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</si>
  <si>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</si>
  <si>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</si>
  <si>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</si>
  <si>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</si>
  <si>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</si>
  <si>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</si>
  <si>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</si>
  <si>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</si>
  <si>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</si>
  <si>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</si>
  <si>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</si>
  <si>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</si>
  <si>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</si>
  <si>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</si>
  <si>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</si>
  <si>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</si>
  <si>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</si>
  <si>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</si>
  <si>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</si>
  <si>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</si>
  <si>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</si>
  <si>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</si>
  <si>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</si>
  <si>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</si>
  <si>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</si>
  <si>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</si>
  <si>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</si>
  <si>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</si>
  <si>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</si>
  <si>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</si>
  <si>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</si>
  <si>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</si>
  <si>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</si>
  <si>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</si>
  <si>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</si>
  <si>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</si>
  <si>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</si>
  <si>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</si>
  <si>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</si>
  <si>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</si>
  <si>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</si>
  <si>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</si>
  <si>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</si>
  <si>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</si>
  <si>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</si>
  <si>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</si>
  <si>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</si>
  <si>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</si>
  <si>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</si>
  <si>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</si>
  <si>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</si>
  <si>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</si>
  <si>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</si>
  <si>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</si>
  <si>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</si>
  <si>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</si>
  <si>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</si>
  <si>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</si>
  <si>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</si>
  <si>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</si>
  <si>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</si>
  <si>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</si>
  <si>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</si>
  <si>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</si>
  <si>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</si>
  <si>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</si>
  <si>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</si>
  <si>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</si>
  <si>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</si>
  <si>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</si>
  <si>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</si>
  <si>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</si>
  <si>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</si>
  <si>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</si>
  <si>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</si>
  <si>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</si>
  <si>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</si>
  <si>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</si>
  <si>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</si>
  <si>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</si>
  <si>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</si>
  <si>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</si>
  <si>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</si>
  <si>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</si>
  <si>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</si>
  <si>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</si>
  <si>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</si>
  <si>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</si>
  <si>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</si>
  <si>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</si>
  <si>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</si>
  <si>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</si>
  <si>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</si>
  <si>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</si>
  <si>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</si>
  <si>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</si>
  <si>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</si>
  <si>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</si>
  <si>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</si>
  <si>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</si>
  <si>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</si>
  <si>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</si>
  <si>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</si>
  <si>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</si>
  <si>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</si>
  <si>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</si>
  <si>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</si>
  <si>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</si>
  <si>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</si>
  <si>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</si>
  <si>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</si>
  <si>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</si>
  <si>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</si>
  <si>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</si>
  <si>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</si>
  <si>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</si>
  <si>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</si>
  <si>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</si>
  <si>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</si>
  <si>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</si>
  <si>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</si>
  <si>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</si>
  <si>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</si>
  <si>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</si>
  <si>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</si>
  <si>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</si>
  <si>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</si>
  <si>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</si>
  <si>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</si>
  <si>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</si>
  <si>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</si>
  <si>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</si>
  <si>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</si>
  <si>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</si>
  <si>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</si>
  <si>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</si>
  <si>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</si>
  <si>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</si>
  <si>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</si>
  <si>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</si>
  <si>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</si>
  <si>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</si>
  <si>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</si>
  <si>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</si>
  <si>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</si>
  <si>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</si>
  <si>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</si>
  <si>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</si>
  <si>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</si>
  <si>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</si>
  <si>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</si>
  <si>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</si>
  <si>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</si>
  <si>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</si>
  <si>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</si>
  <si>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</si>
  <si>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</si>
  <si>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</si>
  <si>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</si>
  <si>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</si>
  <si>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</si>
  <si>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</si>
  <si>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</si>
  <si>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</si>
  <si>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</si>
  <si>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</si>
  <si>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</si>
  <si>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</si>
  <si>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</si>
  <si>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</si>
  <si>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</si>
  <si>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</si>
  <si>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</si>
  <si>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</si>
  <si>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</si>
  <si>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</si>
  <si>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</si>
  <si>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</si>
  <si>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</si>
  <si>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</si>
  <si>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</si>
  <si>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</si>
  <si>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</si>
  <si>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</si>
  <si>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</si>
  <si>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</si>
  <si>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</si>
  <si>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</si>
  <si>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</si>
  <si>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</si>
  <si>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</si>
  <si>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</si>
  <si>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</si>
  <si>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</si>
  <si>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</si>
  <si>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</si>
  <si>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</si>
  <si>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</si>
  <si>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</si>
  <si>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</si>
  <si>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</si>
  <si>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</si>
  <si>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</si>
  <si>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</si>
  <si>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</si>
  <si>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</si>
  <si>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</si>
  <si>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</si>
  <si>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</si>
  <si>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</si>
  <si>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</si>
  <si>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</si>
  <si>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</si>
  <si>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</si>
  <si>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</si>
  <si>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</si>
  <si>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</si>
  <si>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</si>
  <si>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</si>
  <si>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</si>
  <si>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</si>
  <si>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</si>
  <si>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</si>
  <si>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</si>
  <si>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</si>
  <si>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</si>
  <si>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</si>
  <si>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</si>
  <si>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</si>
  <si>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</si>
  <si>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</si>
  <si>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</si>
  <si>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</si>
  <si>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</si>
  <si>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</si>
  <si>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</si>
  <si>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</si>
  <si>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</si>
  <si>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</si>
  <si>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</si>
  <si>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</si>
  <si>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</si>
  <si>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</si>
  <si>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</si>
  <si>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</si>
  <si>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</si>
  <si>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</si>
  <si>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</si>
  <si>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</si>
  <si>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</si>
  <si>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</si>
  <si>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</si>
  <si>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</si>
  <si>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</si>
  <si>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</si>
  <si>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</si>
  <si>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</si>
  <si>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</si>
  <si>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</si>
  <si>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</si>
  <si>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</si>
  <si>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</si>
  <si>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</si>
  <si>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</si>
  <si>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</si>
  <si>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</si>
  <si>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</si>
  <si>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</si>
  <si>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</si>
  <si>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</si>
  <si>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</si>
  <si>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</si>
  <si>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</si>
  <si>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</si>
  <si>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</si>
  <si>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</si>
  <si>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</si>
  <si>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</si>
  <si>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</si>
  <si>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</si>
  <si>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</si>
  <si>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</si>
  <si>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</si>
  <si>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</si>
  <si>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</si>
  <si>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</si>
  <si>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</si>
  <si>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</si>
  <si>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</si>
  <si>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</si>
  <si>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</si>
  <si>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</si>
  <si>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</si>
  <si>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</si>
  <si>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</si>
  <si>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</si>
  <si>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</si>
  <si>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</si>
  <si>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</si>
  <si>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</si>
  <si>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</si>
  <si>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</si>
  <si>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</si>
  <si>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</si>
  <si>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</si>
  <si>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</si>
  <si>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</si>
  <si>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</si>
  <si>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</si>
  <si>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</si>
  <si>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</si>
  <si>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</si>
  <si>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</si>
  <si>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</si>
  <si>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</si>
  <si>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</si>
  <si>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</si>
  <si>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</si>
  <si>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</si>
  <si>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</si>
  <si>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</si>
  <si>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</si>
  <si>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</si>
  <si>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</si>
  <si>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</si>
  <si>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</si>
  <si>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</si>
  <si>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</si>
  <si>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</si>
  <si>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</si>
  <si>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</si>
  <si>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</si>
  <si>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</si>
  <si>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</si>
  <si>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</si>
  <si>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</si>
  <si>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</si>
  <si>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</si>
  <si>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</si>
  <si>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</si>
  <si>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</si>
  <si>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</si>
  <si>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</si>
  <si>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</si>
  <si>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</si>
  <si>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</si>
  <si>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</si>
  <si>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</si>
  <si>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</si>
  <si>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</si>
  <si>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</si>
  <si>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</si>
  <si>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</si>
  <si>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</si>
  <si>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</si>
  <si>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</si>
  <si>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</si>
  <si>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</si>
  <si>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</si>
  <si>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</si>
  <si>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</si>
  <si>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</si>
  <si>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</si>
  <si>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</si>
  <si>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</si>
  <si>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</si>
  <si>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</si>
  <si>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</si>
  <si>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</si>
  <si>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</si>
  <si>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</si>
  <si>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</si>
  <si>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</si>
  <si>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</si>
  <si>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</si>
  <si>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</si>
  <si>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</si>
  <si>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</si>
  <si>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</si>
  <si>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</si>
  <si>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</si>
  <si>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</si>
  <si>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</si>
  <si>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</si>
  <si>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</si>
  <si>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</si>
  <si>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</si>
  <si>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</si>
  <si>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</si>
  <si>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</si>
  <si>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</si>
  <si>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</si>
  <si>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</si>
  <si>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</si>
  <si>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</si>
  <si>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</si>
  <si>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</si>
  <si>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</si>
  <si>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</si>
  <si>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</si>
  <si>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</si>
  <si>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</si>
  <si>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</si>
  <si>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</si>
  <si>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</si>
  <si>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</si>
  <si>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</si>
  <si>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</si>
  <si>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</si>
  <si>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</si>
  <si>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</si>
  <si>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</si>
  <si>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</si>
  <si>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</si>
  <si>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</si>
  <si>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</si>
  <si>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</si>
  <si>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</si>
  <si>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</si>
  <si>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</si>
  <si>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</si>
  <si>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</si>
  <si>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</si>
  <si>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</si>
  <si>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</si>
  <si>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</si>
  <si>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</si>
  <si>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</si>
  <si>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</si>
  <si>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</si>
  <si>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</si>
  <si>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</si>
  <si>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</si>
  <si>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</si>
  <si>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</si>
  <si>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</si>
  <si>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</si>
  <si>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</si>
  <si>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</si>
  <si>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</si>
  <si>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</si>
  <si>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</si>
  <si>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</si>
  <si>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</si>
  <si>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</si>
  <si>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</si>
  <si>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</si>
  <si>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</si>
  <si>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</si>
  <si>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</si>
  <si>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</si>
  <si>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</si>
  <si>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</si>
  <si>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</si>
  <si>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</si>
  <si>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</si>
  <si>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</si>
  <si>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</si>
  <si>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</si>
  <si>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</si>
  <si>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</si>
  <si>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</si>
  <si>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</si>
  <si>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</si>
  <si>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</si>
  <si>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</si>
  <si>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</si>
  <si>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</si>
  <si>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</si>
  <si>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</si>
  <si>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</si>
  <si>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</si>
  <si>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</si>
  <si>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</si>
  <si>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</si>
  <si>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</si>
  <si>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</si>
  <si>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</si>
  <si>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</si>
  <si>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</si>
  <si>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</si>
  <si>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</si>
  <si>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</si>
  <si>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</si>
  <si>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</si>
  <si>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</si>
  <si>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</si>
  <si>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</si>
  <si>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</si>
  <si>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</si>
  <si>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</si>
  <si>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</si>
  <si>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</si>
  <si>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</si>
  <si>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</si>
  <si>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</si>
  <si>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</si>
  <si>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</si>
  <si>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</si>
  <si>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</si>
  <si>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</si>
  <si>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</si>
  <si>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</si>
  <si>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</si>
  <si>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</si>
  <si>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</si>
  <si>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</si>
  <si>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</si>
  <si>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</si>
  <si>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</si>
  <si>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</si>
  <si>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</si>
  <si>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</si>
  <si>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</si>
  <si>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</si>
  <si>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</si>
  <si>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</si>
  <si>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</si>
  <si>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</si>
  <si>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</si>
  <si>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</si>
  <si>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</si>
  <si>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</si>
  <si>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</si>
  <si>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</si>
  <si>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</si>
  <si>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</si>
  <si>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</si>
  <si>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</si>
  <si>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</si>
  <si>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</si>
  <si>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</si>
  <si>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</si>
  <si>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</si>
  <si>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</si>
  <si>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</si>
  <si>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</si>
  <si>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</si>
  <si>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</si>
  <si>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</si>
  <si>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</si>
  <si>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</si>
  <si>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</si>
  <si>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</si>
  <si>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</si>
  <si>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</si>
  <si>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</si>
  <si>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</si>
  <si>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</si>
  <si>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</si>
  <si>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</si>
  <si>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</si>
  <si>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</si>
  <si>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</si>
  <si>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</si>
  <si>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</si>
  <si>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</si>
  <si>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</si>
  <si>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</si>
  <si>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</si>
  <si>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</si>
  <si>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</si>
  <si>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</si>
  <si>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</si>
  <si>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</si>
  <si>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</si>
  <si>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</si>
  <si>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</si>
  <si>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</si>
  <si>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</si>
  <si>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</si>
  <si>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</si>
  <si>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</si>
  <si>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</si>
  <si>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</si>
  <si>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</si>
  <si>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</si>
  <si>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</si>
  <si>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</si>
  <si>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</si>
  <si>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</si>
  <si>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</si>
  <si>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</si>
  <si>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</si>
  <si>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</si>
  <si>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</si>
  <si>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</si>
  <si>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</si>
  <si>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</si>
  <si>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</si>
  <si>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</si>
  <si>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</si>
  <si>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</si>
  <si>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</si>
  <si>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</si>
  <si>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</si>
  <si>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</si>
  <si>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</si>
  <si>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</si>
  <si>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</si>
  <si>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</si>
  <si>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</si>
  <si>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</si>
  <si>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</si>
  <si>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</si>
  <si>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</si>
  <si>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</si>
  <si>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</si>
  <si>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</si>
  <si>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</si>
  <si>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</si>
  <si>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</si>
  <si>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</si>
  <si>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</si>
  <si>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</si>
  <si>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</si>
  <si>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</si>
  <si>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</si>
  <si>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</si>
  <si>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</si>
  <si>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</si>
  <si>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</si>
  <si>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</si>
  <si>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</si>
  <si>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</si>
  <si>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</si>
  <si>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</si>
  <si>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</si>
  <si>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</si>
  <si>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</si>
  <si>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</si>
  <si>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</si>
  <si>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</si>
  <si>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</si>
  <si>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</si>
  <si>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</si>
  <si>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</si>
  <si>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</si>
  <si>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</si>
  <si>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</si>
  <si>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</si>
  <si>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</si>
  <si>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</si>
  <si>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</si>
  <si>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</si>
  <si>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</si>
  <si>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</si>
  <si>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</si>
  <si>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</si>
  <si>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</si>
  <si>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</si>
  <si>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</si>
  <si>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</si>
  <si>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</si>
  <si>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</si>
  <si>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</si>
  <si>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</si>
  <si>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</si>
  <si>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</si>
  <si>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</si>
  <si>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</si>
  <si>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</si>
  <si>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</si>
  <si>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</si>
  <si>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</si>
  <si>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</si>
  <si>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</si>
  <si>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</si>
  <si>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</si>
  <si>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</si>
  <si>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</si>
  <si>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</si>
  <si>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</si>
  <si>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</si>
  <si>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</si>
  <si>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</si>
  <si>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</si>
  <si>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</si>
  <si>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</si>
  <si>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</si>
  <si>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</si>
  <si>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</si>
  <si>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</si>
  <si>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</si>
  <si>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</si>
  <si>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</si>
  <si>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</si>
  <si>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</si>
  <si>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</si>
  <si>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</si>
  <si>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</si>
  <si>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</si>
  <si>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</si>
  <si>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</si>
  <si>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</si>
  <si>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</si>
  <si>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</si>
  <si>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</si>
  <si>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</si>
  <si>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</si>
  <si>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</si>
  <si>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</si>
  <si>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</si>
  <si>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</si>
  <si>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</si>
  <si>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</si>
  <si>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</si>
  <si>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</si>
  <si>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</si>
  <si>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</si>
  <si>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</si>
  <si>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</si>
  <si>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</si>
  <si>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</si>
  <si>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</si>
  <si>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</si>
  <si>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</si>
  <si>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</si>
  <si>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</si>
  <si>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</si>
  <si>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</si>
  <si>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</si>
  <si>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</si>
  <si>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</si>
  <si>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</si>
  <si>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</si>
  <si>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</si>
  <si>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</si>
  <si>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</si>
  <si>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</si>
  <si>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</si>
  <si>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</si>
  <si>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</si>
  <si>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</si>
  <si>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</si>
  <si>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</si>
  <si>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</si>
  <si>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</si>
  <si>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</si>
  <si>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</si>
  <si>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</si>
  <si>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</si>
  <si>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</si>
  <si>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</si>
  <si>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</si>
  <si>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</si>
  <si>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</si>
  <si>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</si>
  <si>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</si>
  <si>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</si>
  <si>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</si>
  <si>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</si>
  <si>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</si>
  <si>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</si>
  <si>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</si>
  <si>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</si>
  <si>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</si>
  <si>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</si>
  <si>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</si>
  <si>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</si>
  <si>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</si>
  <si>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</si>
  <si>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</si>
  <si>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</si>
  <si>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</si>
  <si>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</si>
  <si>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</si>
  <si>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</si>
  <si>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</si>
  <si>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</si>
  <si>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</si>
  <si>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</si>
  <si>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</si>
  <si>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</si>
  <si>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</si>
  <si>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</si>
  <si>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</si>
  <si>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</si>
  <si>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</si>
  <si>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</si>
  <si>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</si>
  <si>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</si>
  <si>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</si>
  <si>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</si>
  <si>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</si>
  <si>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</si>
  <si>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</si>
  <si>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</si>
  <si>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</si>
  <si>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</si>
  <si>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</si>
  <si>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</si>
  <si>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</si>
  <si>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</si>
  <si>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</si>
  <si>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</si>
  <si>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</si>
  <si>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</si>
  <si>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</si>
  <si>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</si>
  <si>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</si>
  <si>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</si>
  <si>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</si>
  <si>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</si>
  <si>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</si>
  <si>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</si>
  <si>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</si>
  <si>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</si>
  <si>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</si>
  <si>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</si>
  <si>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</si>
  <si>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</si>
  <si>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</si>
  <si>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</si>
  <si>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</si>
  <si>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</si>
  <si>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</si>
  <si>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</si>
  <si>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</si>
  <si>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</si>
  <si>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</si>
  <si>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</si>
  <si>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</si>
  <si>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</si>
  <si>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</si>
  <si>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</si>
  <si>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</si>
  <si>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</si>
  <si>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</si>
  <si>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</si>
  <si>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</si>
  <si>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</si>
  <si>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</si>
  <si>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</si>
  <si>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</si>
  <si>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</si>
  <si>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</si>
  <si>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</si>
  <si>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</si>
  <si>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</si>
  <si>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</si>
  <si>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</si>
  <si>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</si>
  <si>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</si>
  <si>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</si>
  <si>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</si>
  <si>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</si>
  <si>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</si>
  <si>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</si>
  <si>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</si>
  <si>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</si>
  <si>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</si>
  <si>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</si>
  <si>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</si>
  <si>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</si>
  <si>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</si>
  <si>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</si>
  <si>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</si>
  <si>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</si>
  <si>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</si>
  <si>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</si>
  <si>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</si>
  <si>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</si>
  <si>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</si>
  <si>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</si>
  <si>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</si>
  <si>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</si>
  <si>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</si>
  <si>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</si>
  <si>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</si>
  <si>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</si>
  <si>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</si>
  <si>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</si>
  <si>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</si>
  <si>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</si>
  <si>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</si>
  <si>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</si>
  <si>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</si>
  <si>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</si>
  <si>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</si>
  <si>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</si>
  <si>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</si>
  <si>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</si>
  <si>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</si>
  <si>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</si>
  <si>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</si>
  <si>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</si>
  <si>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</si>
  <si>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</si>
  <si>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</si>
  <si>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</si>
  <si>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</si>
  <si>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</si>
  <si>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</si>
  <si>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</si>
  <si>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</si>
  <si>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</si>
  <si>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</si>
  <si>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</si>
  <si>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</si>
  <si>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</si>
  <si>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</si>
  <si>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</si>
  <si>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</si>
  <si>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</si>
  <si>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</si>
  <si>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</si>
  <si>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</si>
  <si>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</si>
  <si>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</si>
  <si>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</si>
  <si>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</si>
  <si>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</si>
  <si>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</si>
  <si>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</si>
  <si>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</si>
  <si>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</si>
  <si>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</si>
  <si>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</si>
  <si>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</si>
  <si>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</si>
  <si>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</si>
  <si>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</si>
  <si>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</si>
  <si>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</si>
  <si>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</si>
  <si>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</si>
  <si>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</si>
  <si>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</si>
  <si>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</si>
  <si>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</si>
  <si>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</si>
  <si>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</si>
  <si>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</si>
  <si>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</si>
  <si>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</si>
  <si>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</si>
  <si>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</si>
  <si>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</si>
  <si>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</si>
  <si>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</si>
  <si>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</si>
  <si>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</si>
  <si>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</si>
  <si>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</si>
  <si>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</si>
  <si>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</si>
  <si>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</si>
  <si>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</si>
  <si>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</si>
  <si>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</si>
  <si>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</si>
  <si>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</si>
  <si>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</si>
  <si>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</si>
  <si>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</si>
  <si>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</si>
  <si>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</si>
  <si>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</si>
  <si>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</si>
  <si>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</si>
  <si>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</si>
  <si>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</si>
  <si>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</si>
  <si>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</si>
  <si>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</si>
  <si>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</si>
  <si>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</si>
  <si>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</si>
  <si>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</si>
  <si>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</si>
  <si>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</si>
  <si>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</si>
  <si>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</si>
  <si>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</si>
  <si>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</si>
  <si>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</si>
  <si>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</si>
  <si>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</si>
  <si>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</si>
  <si>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</si>
  <si>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</si>
  <si>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</si>
  <si>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</si>
  <si>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</si>
  <si>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</si>
  <si>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</si>
  <si>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</si>
  <si>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</si>
  <si>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</si>
  <si>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</si>
  <si>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</si>
  <si>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</si>
  <si>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</si>
  <si>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</si>
  <si>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</si>
  <si>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</si>
  <si>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</si>
  <si>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</si>
  <si>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</si>
  <si>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</si>
  <si>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</si>
  <si>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</si>
  <si>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</si>
  <si>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</si>
  <si>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</si>
  <si>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</si>
  <si>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</si>
  <si>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</si>
  <si>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</si>
  <si>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</si>
  <si>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</si>
  <si>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</si>
  <si>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</si>
  <si>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</si>
  <si>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</si>
  <si>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</si>
  <si>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</si>
  <si>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</si>
  <si>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</si>
  <si>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</si>
  <si>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</si>
  <si>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</si>
  <si>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</si>
  <si>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</si>
  <si>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</si>
  <si>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</si>
  <si>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</si>
  <si>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</si>
  <si>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</si>
  <si>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</si>
  <si>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</si>
  <si>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</si>
  <si>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</si>
  <si>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</si>
  <si>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</si>
  <si>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</si>
  <si>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</si>
  <si>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</si>
  <si>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</si>
  <si>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</si>
  <si>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</si>
  <si>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</si>
  <si>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</si>
  <si>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</si>
  <si>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</si>
  <si>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</si>
  <si>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</si>
  <si>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</si>
  <si>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</si>
  <si>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</si>
  <si>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</si>
  <si>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</si>
  <si>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</si>
  <si>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</si>
  <si>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</si>
  <si>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</si>
  <si>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</si>
  <si>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</si>
  <si>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</si>
  <si>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</si>
  <si>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</si>
  <si>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</si>
  <si>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</si>
  <si>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</si>
  <si>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</si>
  <si>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</si>
  <si>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</si>
  <si>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</si>
  <si>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</si>
  <si>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</si>
  <si>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</si>
  <si>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</si>
  <si>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</si>
  <si>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</si>
  <si>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</si>
  <si>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</si>
  <si>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</si>
  <si>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</si>
  <si>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</si>
  <si>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</si>
  <si>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</si>
  <si>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</si>
  <si>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</si>
  <si>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</si>
  <si>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</si>
  <si>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</si>
  <si>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</si>
  <si>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</si>
  <si>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</si>
  <si>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</si>
  <si>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</si>
  <si>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</si>
  <si>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</si>
  <si>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</si>
  <si>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</si>
  <si>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</si>
  <si>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</si>
  <si>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</si>
  <si>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</si>
  <si>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</si>
  <si>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</si>
  <si>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</si>
  <si>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</si>
  <si>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</si>
  <si>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</si>
  <si>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</si>
  <si>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</si>
  <si>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</si>
  <si>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</si>
  <si>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</si>
  <si>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</si>
  <si>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</si>
  <si>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</si>
  <si>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</si>
  <si>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</si>
  <si>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</si>
  <si>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</si>
  <si>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</si>
  <si>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</si>
  <si>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</si>
  <si>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</si>
  <si>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</si>
  <si>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</si>
  <si>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</si>
  <si>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</si>
  <si>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</si>
  <si>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</si>
  <si>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</si>
  <si>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</si>
  <si>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</si>
  <si>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</si>
  <si>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</si>
  <si>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</si>
  <si>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</si>
  <si>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</si>
  <si>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</si>
  <si>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</si>
  <si>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</si>
  <si>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</si>
  <si>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</si>
  <si>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</si>
  <si>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</si>
  <si>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</si>
  <si>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</si>
  <si>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</si>
  <si>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</si>
  <si>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</si>
  <si>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</si>
  <si>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</si>
  <si>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</si>
  <si>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</si>
  <si>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</si>
  <si>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</si>
  <si>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</si>
  <si>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</si>
  <si>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</si>
  <si>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</si>
  <si>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</si>
  <si>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</si>
  <si>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</si>
  <si>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</si>
  <si>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</si>
  <si>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</si>
  <si>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</si>
  <si>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</si>
  <si>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</si>
  <si>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</si>
  <si>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</si>
  <si>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</si>
  <si>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</si>
  <si>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</si>
  <si>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</si>
  <si>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</si>
  <si>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</si>
  <si>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</si>
  <si>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</si>
  <si>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</si>
  <si>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</si>
  <si>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</si>
  <si>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</si>
  <si>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</si>
  <si>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</si>
  <si>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</si>
  <si>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</si>
  <si>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</si>
  <si>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</si>
  <si>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</si>
  <si>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</si>
  <si>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</si>
  <si>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</si>
  <si>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</si>
  <si>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</si>
  <si>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</si>
  <si>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</si>
  <si>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</si>
  <si>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</si>
  <si>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</si>
  <si>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</si>
  <si>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</si>
  <si>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</si>
  <si>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</si>
  <si>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</si>
  <si>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</si>
  <si>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</si>
  <si>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</si>
  <si>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</si>
  <si>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</si>
  <si>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</si>
  <si>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</si>
  <si>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</si>
  <si>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</si>
  <si>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</si>
  <si>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</si>
  <si>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</si>
  <si>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</si>
  <si>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</si>
  <si>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</si>
  <si>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</si>
  <si>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</si>
  <si>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</si>
  <si>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</si>
  <si>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</si>
  <si>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</si>
  <si>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</si>
  <si>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</si>
  <si>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</si>
  <si>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</si>
  <si>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</si>
  <si>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</si>
  <si>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</si>
  <si>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</si>
  <si>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</si>
  <si>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</si>
  <si>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</si>
  <si>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</si>
  <si>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</si>
  <si>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</si>
  <si>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</si>
  <si>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</si>
  <si>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</si>
  <si>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</si>
  <si>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</si>
  <si>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</si>
  <si>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</si>
  <si>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</si>
  <si>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</si>
  <si>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</si>
  <si>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</si>
  <si>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</si>
  <si>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</si>
  <si>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</si>
  <si>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</si>
  <si>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</si>
  <si>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</si>
  <si>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</si>
  <si>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</si>
  <si>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</si>
  <si>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</si>
  <si>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</si>
  <si>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</si>
  <si>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</si>
  <si>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</si>
  <si>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</si>
  <si>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</si>
  <si>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</si>
  <si>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</si>
  <si>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</si>
  <si>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</si>
  <si>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</si>
  <si>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</si>
  <si>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</si>
  <si>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</si>
  <si>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</si>
  <si>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</si>
  <si>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</si>
  <si>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</si>
  <si>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</si>
  <si>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</si>
  <si>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</si>
  <si>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</si>
  <si>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</si>
  <si>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</si>
  <si>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</si>
  <si>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</si>
  <si>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</si>
  <si>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</si>
  <si>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</si>
  <si>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</si>
  <si>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</si>
  <si>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</si>
  <si>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</si>
  <si>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</si>
  <si>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</si>
  <si>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</si>
  <si>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</si>
  <si>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</si>
  <si>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</si>
  <si>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</si>
  <si>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</si>
  <si>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</si>
  <si>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</si>
  <si>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</si>
  <si>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</si>
  <si>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</si>
  <si>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</si>
  <si>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</si>
  <si>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</si>
  <si>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</si>
  <si>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</si>
  <si>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</si>
  <si>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</si>
  <si>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</si>
  <si>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</si>
  <si>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</si>
  <si>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</si>
  <si>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</si>
  <si>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</si>
  <si>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</si>
  <si>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</si>
  <si>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</si>
  <si>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</si>
  <si>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</si>
  <si>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</si>
  <si>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</si>
  <si>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</si>
  <si>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</si>
  <si>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</si>
  <si>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</si>
  <si>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</si>
  <si>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</si>
  <si>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</si>
  <si>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</si>
  <si>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</si>
  <si>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</si>
  <si>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</si>
  <si>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</si>
  <si>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</si>
  <si>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</si>
  <si>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</si>
  <si>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</si>
  <si>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</si>
  <si>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</si>
  <si>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</si>
  <si>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</si>
  <si>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</si>
  <si>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</si>
  <si>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</si>
  <si>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</si>
  <si>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</si>
  <si>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</si>
  <si>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</si>
  <si>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</si>
  <si>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</si>
  <si>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</si>
  <si>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</si>
  <si>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</si>
  <si>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</si>
  <si>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</si>
  <si>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</si>
  <si>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</si>
  <si>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</si>
  <si>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</si>
  <si>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</si>
  <si>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</si>
  <si>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</si>
  <si>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</si>
  <si>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</si>
  <si>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</si>
  <si>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</si>
  <si>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</si>
  <si>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</si>
  <si>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</si>
  <si>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</si>
  <si>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</si>
  <si>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</si>
  <si>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</si>
  <si>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</si>
  <si>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</si>
  <si>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</si>
  <si>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</si>
  <si>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</si>
  <si>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</si>
  <si>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</si>
  <si>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</si>
  <si>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</si>
  <si>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</si>
  <si>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</si>
  <si>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</si>
  <si>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</si>
  <si>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</si>
  <si>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</si>
  <si>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</si>
  <si>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</si>
  <si>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</si>
  <si>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</si>
  <si>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</si>
  <si>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</si>
  <si>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</si>
  <si>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</si>
  <si>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</si>
  <si>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</si>
  <si>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</si>
  <si>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</si>
  <si>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</si>
  <si>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</si>
  <si>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</si>
  <si>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</si>
  <si>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</si>
  <si>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</si>
  <si>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</si>
  <si>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</si>
  <si>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</si>
  <si>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</si>
  <si>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</si>
  <si>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</si>
  <si>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</si>
  <si>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</si>
  <si>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</si>
  <si>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</si>
  <si>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</si>
  <si>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</si>
  <si>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</si>
  <si>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</si>
  <si>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</si>
  <si>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</si>
  <si>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</si>
  <si>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</si>
  <si>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</si>
  <si>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</si>
  <si>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</si>
  <si>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</si>
  <si>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</si>
  <si>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</si>
  <si>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</si>
  <si>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</si>
  <si>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</si>
  <si>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</si>
  <si>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</si>
  <si>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</si>
  <si>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</si>
  <si>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</si>
  <si>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</si>
  <si>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</si>
  <si>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</si>
  <si>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</si>
  <si>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</si>
  <si>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</si>
  <si>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</si>
  <si>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</si>
  <si>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</si>
  <si>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</si>
  <si>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</si>
  <si>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</si>
  <si>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</si>
  <si>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</si>
  <si>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</si>
  <si>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</si>
  <si>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</si>
  <si>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</si>
  <si>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</si>
  <si>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</si>
  <si>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</si>
  <si>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</si>
  <si>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</si>
  <si>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</si>
  <si>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</si>
  <si>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</si>
  <si>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</si>
  <si>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</si>
  <si>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</si>
  <si>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</si>
  <si>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</si>
  <si>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</si>
  <si>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</si>
  <si>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</si>
  <si>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</si>
  <si>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</si>
  <si>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</si>
  <si>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</si>
  <si>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</si>
  <si>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</si>
  <si>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</si>
  <si>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</si>
  <si>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</si>
  <si>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</si>
  <si>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</si>
  <si>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</si>
  <si>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</si>
  <si>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</si>
  <si>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</si>
  <si>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</si>
  <si>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</si>
  <si>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</si>
  <si>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</si>
  <si>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</si>
  <si>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</si>
  <si>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</si>
  <si>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</si>
  <si>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</si>
  <si>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</si>
  <si>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</si>
  <si>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</si>
  <si>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</si>
  <si>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</si>
  <si>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</si>
  <si>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</si>
  <si>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</si>
  <si>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</si>
  <si>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</si>
  <si>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</si>
  <si>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</si>
  <si>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</si>
  <si>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</si>
  <si>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</si>
  <si>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</si>
  <si>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</si>
  <si>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</si>
  <si>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</si>
  <si>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</si>
  <si>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</si>
  <si>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</si>
  <si>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</si>
  <si>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</si>
  <si>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</si>
  <si>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</si>
  <si>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</si>
  <si>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</si>
  <si>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</si>
  <si>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</si>
  <si>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</si>
  <si>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</si>
  <si>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</si>
  <si>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</si>
  <si>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</si>
  <si>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</si>
  <si>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</si>
  <si>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</si>
  <si>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</si>
  <si>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</si>
  <si>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</si>
  <si>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</si>
  <si>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</si>
  <si>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</si>
  <si>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</si>
  <si>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</si>
  <si>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</si>
  <si>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</si>
  <si>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</si>
  <si>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</si>
  <si>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</si>
  <si>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</si>
  <si>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</si>
  <si>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</si>
  <si>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</si>
  <si>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</si>
  <si>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</si>
  <si>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</si>
  <si>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</si>
  <si>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</si>
  <si>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</si>
  <si>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</si>
  <si>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</si>
  <si>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</si>
  <si>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</si>
  <si>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</si>
  <si>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</si>
  <si>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</si>
  <si>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</si>
  <si>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</si>
  <si>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</si>
  <si>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</si>
  <si>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</si>
  <si>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</si>
  <si>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</si>
  <si>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</si>
  <si>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</si>
  <si>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</si>
  <si>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</si>
  <si>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</si>
  <si>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</si>
  <si>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</si>
  <si>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</si>
  <si>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</si>
  <si>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</si>
  <si>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</si>
  <si>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</si>
  <si>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</si>
  <si>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</si>
  <si>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</si>
  <si>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</si>
  <si>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</si>
  <si>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</si>
  <si>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</si>
  <si>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</si>
  <si>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</si>
  <si>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</si>
  <si>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</si>
  <si>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</si>
  <si>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</si>
  <si>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</si>
  <si>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</si>
  <si>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</si>
  <si>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</si>
  <si>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</si>
  <si>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</si>
  <si>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</si>
  <si>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</si>
  <si>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</si>
  <si>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</si>
  <si>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</si>
  <si>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</si>
  <si>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</si>
  <si>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</si>
  <si>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</si>
  <si>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</si>
  <si>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</si>
  <si>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</si>
  <si>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</si>
  <si>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</si>
  <si>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</si>
  <si>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</si>
  <si>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</si>
  <si>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</si>
  <si>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</si>
  <si>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</si>
  <si>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</si>
  <si>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</si>
  <si>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</si>
  <si>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</si>
  <si>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</si>
  <si>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</si>
  <si>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</si>
  <si>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</si>
  <si>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</si>
  <si>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</si>
  <si>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</si>
  <si>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</si>
  <si>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</si>
  <si>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</si>
  <si>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</si>
  <si>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</si>
  <si>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</si>
  <si>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</si>
  <si>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</si>
  <si>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</si>
  <si>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</si>
  <si>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</si>
  <si>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</si>
  <si>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</si>
  <si>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</si>
  <si>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</si>
  <si>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</si>
  <si>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</si>
  <si>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</si>
  <si>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</si>
  <si>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</si>
  <si>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</si>
  <si>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</si>
  <si>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</si>
  <si>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</si>
  <si>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</si>
  <si>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</si>
  <si>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</si>
  <si>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</si>
  <si>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</si>
  <si>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</si>
  <si>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</si>
  <si>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</si>
  <si>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</si>
  <si>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</si>
  <si>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</si>
  <si>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</si>
  <si>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</si>
  <si>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</si>
  <si>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</si>
  <si>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</si>
  <si>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</si>
  <si>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</si>
  <si>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</si>
  <si>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</si>
  <si>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</si>
  <si>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</si>
  <si>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</si>
  <si>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</si>
  <si>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</si>
  <si>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</si>
  <si>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</si>
  <si>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</si>
  <si>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</si>
  <si>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</si>
  <si>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</si>
  <si>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</si>
  <si>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</si>
  <si>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</si>
  <si>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</si>
  <si>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</si>
  <si>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</si>
  <si>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</si>
  <si>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</si>
  <si>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</si>
  <si>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</si>
  <si>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</si>
  <si>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</si>
  <si>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</si>
  <si>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</si>
  <si>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</si>
  <si>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</si>
  <si>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</si>
  <si>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</si>
  <si>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</si>
  <si>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</si>
  <si>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</si>
  <si>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</si>
  <si>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</si>
  <si>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</si>
  <si>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</si>
  <si>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</si>
  <si>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</si>
  <si>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</si>
  <si>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</si>
  <si>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</si>
  <si>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</si>
  <si>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</si>
  <si>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</si>
  <si>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</si>
  <si>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</si>
  <si>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</si>
  <si>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</si>
  <si>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</si>
  <si>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</si>
  <si>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</si>
  <si>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</si>
  <si>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</si>
  <si>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</si>
  <si>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</si>
  <si>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</si>
  <si>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</si>
  <si>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</si>
  <si>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</si>
  <si>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</si>
  <si>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</si>
  <si>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</si>
  <si>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</si>
  <si>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</si>
  <si>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</si>
  <si>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</si>
  <si>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</si>
  <si>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</si>
  <si>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</si>
  <si>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</si>
  <si>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</si>
  <si>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</si>
  <si>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</si>
  <si>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</si>
  <si>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</si>
  <si>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</si>
  <si>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</si>
  <si>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</si>
  <si>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</si>
  <si>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</si>
  <si>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</si>
  <si>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</si>
  <si>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</si>
  <si>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</si>
  <si>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</si>
  <si>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</si>
  <si>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</si>
  <si>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</si>
  <si>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</si>
  <si>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</si>
  <si>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</si>
  <si>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</si>
  <si>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</si>
  <si>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</si>
  <si>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</si>
  <si>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</si>
  <si>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</si>
  <si>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</si>
  <si>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</si>
  <si>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</si>
  <si>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</si>
  <si>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</si>
  <si>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</si>
  <si>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</si>
  <si>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</si>
  <si>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</si>
  <si>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</si>
  <si>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</si>
  <si>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</si>
  <si>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</si>
  <si>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</si>
  <si>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</si>
  <si>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</si>
  <si>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</si>
  <si>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</si>
  <si>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</si>
  <si>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</si>
  <si>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</si>
  <si>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</si>
  <si>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</si>
  <si>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</si>
  <si>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</si>
  <si>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</si>
  <si>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</si>
  <si>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</si>
  <si>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</si>
  <si>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</si>
  <si>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</si>
  <si>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</si>
  <si>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</si>
  <si>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</si>
  <si>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</si>
  <si>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</si>
  <si>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</si>
  <si>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</si>
  <si>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</si>
  <si>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</si>
  <si>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</si>
  <si>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</si>
  <si>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</si>
  <si>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</si>
  <si>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</si>
  <si>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</si>
  <si>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</si>
  <si>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</si>
  <si>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</si>
  <si>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</si>
  <si>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</si>
  <si>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</si>
  <si>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</si>
  <si>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</si>
  <si>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</si>
  <si>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</si>
  <si>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</si>
  <si>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</si>
  <si>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</si>
  <si>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</si>
  <si>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</si>
  <si>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</si>
  <si>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</si>
  <si>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</si>
  <si>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</si>
  <si>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</si>
  <si>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</si>
  <si>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</si>
  <si>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</si>
  <si>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</si>
  <si>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</si>
  <si>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</si>
  <si>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</si>
  <si>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</si>
  <si>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</si>
  <si>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</si>
  <si>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</si>
  <si>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</si>
  <si>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</si>
  <si>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</si>
  <si>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</si>
  <si>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</si>
  <si>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</si>
  <si>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</si>
  <si>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</si>
  <si>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</si>
  <si>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</si>
  <si>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</si>
  <si>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</si>
  <si>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</si>
  <si>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</si>
  <si>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</si>
  <si>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</si>
  <si>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</si>
  <si>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</si>
  <si>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</si>
  <si>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</si>
  <si>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</si>
  <si>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</si>
  <si>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</si>
  <si>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</si>
  <si>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</si>
  <si>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</si>
  <si>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</si>
  <si>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</si>
  <si>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</si>
  <si>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</si>
  <si>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</si>
  <si>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</si>
  <si>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</si>
  <si>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</si>
  <si>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</si>
  <si>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</si>
  <si>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</si>
  <si>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</si>
  <si>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</si>
  <si>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</si>
  <si>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</si>
  <si>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</si>
  <si>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</si>
  <si>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</si>
  <si>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</si>
  <si>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</si>
  <si>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</si>
  <si>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</si>
  <si>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</si>
  <si>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</si>
  <si>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</si>
  <si>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</si>
  <si>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</si>
  <si>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</si>
  <si>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</si>
  <si>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</si>
  <si>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</si>
  <si>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</si>
  <si>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</si>
  <si>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</si>
  <si>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</si>
  <si>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</si>
  <si>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</si>
  <si>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</si>
  <si>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</si>
  <si>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</si>
  <si>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</si>
  <si>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</si>
  <si>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</si>
  <si>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</si>
  <si>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</si>
  <si>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</si>
  <si>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</si>
  <si>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</si>
  <si>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</si>
  <si>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</si>
  <si>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</si>
  <si>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</si>
  <si>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</si>
  <si>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</si>
  <si>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</si>
  <si>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</si>
  <si>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</si>
  <si>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</si>
  <si>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</si>
  <si>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</si>
  <si>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</si>
  <si>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</si>
  <si>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</si>
  <si>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</si>
  <si>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</si>
  <si>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</si>
  <si>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</si>
  <si>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</si>
  <si>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</si>
  <si>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</si>
  <si>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</si>
  <si>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</si>
  <si>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</si>
  <si>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</si>
  <si>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</si>
  <si>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</si>
  <si>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</si>
  <si>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</si>
  <si>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</si>
  <si>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</si>
  <si>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</si>
  <si>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</si>
  <si>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</si>
  <si>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</si>
  <si>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</si>
  <si>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</si>
  <si>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</si>
  <si>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</si>
  <si>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</si>
  <si>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</si>
  <si>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</si>
  <si>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</si>
  <si>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</si>
  <si>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</si>
  <si>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</si>
  <si>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</si>
  <si>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</si>
  <si>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</si>
  <si>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</si>
  <si>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</si>
  <si>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</si>
  <si>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</si>
  <si>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</si>
  <si>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</si>
  <si>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</si>
  <si>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</si>
  <si>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</si>
  <si>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</si>
  <si>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</si>
  <si>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</si>
  <si>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</si>
  <si>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</si>
  <si>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</si>
  <si>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</si>
  <si>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</si>
  <si>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</si>
  <si>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</si>
  <si>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</si>
  <si>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</si>
  <si>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</si>
  <si>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</si>
  <si>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</si>
  <si>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</si>
  <si>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</si>
  <si>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</si>
  <si>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</si>
  <si>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</si>
  <si>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</si>
  <si>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</si>
  <si>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</si>
  <si>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</si>
  <si>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</si>
  <si>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</si>
  <si>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</si>
  <si>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</si>
  <si>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</si>
  <si>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</si>
  <si>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</si>
  <si>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</si>
  <si>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</si>
  <si>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</si>
  <si>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</si>
  <si>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</si>
  <si>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</si>
  <si>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</si>
  <si>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</si>
  <si>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</si>
  <si>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</si>
  <si>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</si>
  <si>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</si>
  <si>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</si>
  <si>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</si>
  <si>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</si>
  <si>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</si>
  <si>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</si>
  <si>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</si>
  <si>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</si>
  <si>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</si>
  <si>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</si>
  <si>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</si>
  <si>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</si>
  <si>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</si>
  <si>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</si>
  <si>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</si>
  <si>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</si>
  <si>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</si>
  <si>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</si>
  <si>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</si>
  <si>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</si>
  <si>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</si>
  <si>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</si>
  <si>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</si>
  <si>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</si>
  <si>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</si>
  <si>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</si>
  <si>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</si>
  <si>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</si>
  <si>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</si>
  <si>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</si>
  <si>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</si>
  <si>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</si>
  <si>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</si>
  <si>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</si>
  <si>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</si>
  <si>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</si>
  <si>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</si>
  <si>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</si>
  <si>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</si>
  <si>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</si>
  <si>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</si>
  <si>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</si>
  <si>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</si>
  <si>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</si>
  <si>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</si>
  <si>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</si>
  <si>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</si>
  <si>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</si>
  <si>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</si>
  <si>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</si>
  <si>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</si>
  <si>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</si>
  <si>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</si>
  <si>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</si>
  <si>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</si>
  <si>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</si>
  <si>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</si>
  <si>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</si>
  <si>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</si>
  <si>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</si>
  <si>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</si>
  <si>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</si>
  <si>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</si>
  <si>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</si>
  <si>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</si>
  <si>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</si>
  <si>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</si>
  <si>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</si>
  <si>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</si>
  <si>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</si>
  <si>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</si>
  <si>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</si>
  <si>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</si>
  <si>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</si>
  <si>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</si>
  <si>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</si>
  <si>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</si>
  <si>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</si>
  <si>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</si>
  <si>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</si>
  <si>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</si>
  <si>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</si>
  <si>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</si>
  <si>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</si>
  <si>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</si>
  <si>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</si>
  <si>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</si>
  <si>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</si>
  <si>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</si>
  <si>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</si>
  <si>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</si>
  <si>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</si>
  <si>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</si>
  <si>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</si>
  <si>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</si>
  <si>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</si>
  <si>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</si>
  <si>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</si>
  <si>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</si>
  <si>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</si>
  <si>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</si>
  <si>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</si>
  <si>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</si>
  <si>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</si>
  <si>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</si>
  <si>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</si>
  <si>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</si>
  <si>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</si>
  <si>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</si>
  <si>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</si>
  <si>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</si>
  <si>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</si>
  <si>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</si>
  <si>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</si>
  <si>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</si>
  <si>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</si>
  <si>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</si>
  <si>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</si>
  <si>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</si>
  <si>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</si>
  <si>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</si>
  <si>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</si>
  <si>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</si>
  <si>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</si>
  <si>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</si>
  <si>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</si>
  <si>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</si>
  <si>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</si>
  <si>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</si>
  <si>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</si>
  <si>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</si>
  <si>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</si>
  <si>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</si>
  <si>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</si>
  <si>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</si>
  <si>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</si>
  <si>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</si>
  <si>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</si>
  <si>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</si>
  <si>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</si>
  <si>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</si>
  <si>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</si>
  <si>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</si>
  <si>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</si>
  <si>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</si>
  <si>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</si>
  <si>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</si>
  <si>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</si>
  <si>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</si>
  <si>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</si>
  <si>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</si>
  <si>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</si>
  <si>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</si>
  <si>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</si>
  <si>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</si>
  <si>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</si>
  <si>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</si>
  <si>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</si>
  <si>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</si>
  <si>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</si>
  <si>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</si>
  <si>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</si>
  <si>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</si>
  <si>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</si>
  <si>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</si>
  <si>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</si>
  <si>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</si>
  <si>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</si>
  <si>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</si>
  <si>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</si>
  <si>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</si>
  <si>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</si>
  <si>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</si>
  <si>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</si>
  <si>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</si>
  <si>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</si>
  <si>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</si>
  <si>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</si>
  <si>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</si>
  <si>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</si>
  <si>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</si>
  <si>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</si>
  <si>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</si>
  <si>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</si>
  <si>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</si>
  <si>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</si>
  <si>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</si>
  <si>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</si>
  <si>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</si>
  <si>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</si>
  <si>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</si>
  <si>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</si>
  <si>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</si>
  <si>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</si>
  <si>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</si>
  <si>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</si>
  <si>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</si>
  <si>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</si>
  <si>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</si>
  <si>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</si>
  <si>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</si>
  <si>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</si>
  <si>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</si>
  <si>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</si>
  <si>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</si>
  <si>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</si>
  <si>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</si>
  <si>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</si>
  <si>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</si>
  <si>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</si>
  <si>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</si>
  <si>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</si>
  <si>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</si>
  <si>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</si>
  <si>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</si>
  <si>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</si>
  <si>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</si>
  <si>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</si>
  <si>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</si>
  <si>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</si>
  <si>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</si>
  <si>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</si>
  <si>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</si>
  <si>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</si>
  <si>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</si>
  <si>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</si>
  <si>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</si>
  <si>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</si>
  <si>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</si>
  <si>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</si>
  <si>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</si>
  <si>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</si>
  <si>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</si>
  <si>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</si>
  <si>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</si>
  <si>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</si>
  <si>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</si>
  <si>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</si>
  <si>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</si>
  <si>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</si>
  <si>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</si>
  <si>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</si>
  <si>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</si>
  <si>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</si>
  <si>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</si>
  <si>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</si>
  <si>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</si>
  <si>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</si>
  <si>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</si>
  <si>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</si>
  <si>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</si>
  <si>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</si>
  <si>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</si>
  <si>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</si>
  <si>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</si>
  <si>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</si>
  <si>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</si>
  <si>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</si>
  <si>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</si>
  <si>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</si>
  <si>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</si>
  <si>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</si>
  <si>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</si>
  <si>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</si>
  <si>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</si>
  <si>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</si>
  <si>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</si>
  <si>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</si>
  <si>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</si>
  <si>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</si>
  <si>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</si>
  <si>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</si>
  <si>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</si>
  <si>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</si>
  <si>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</si>
  <si>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</si>
  <si>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</si>
  <si>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</si>
  <si>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</si>
  <si>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</si>
  <si>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</si>
  <si>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</si>
  <si>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</si>
  <si>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</si>
  <si>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</si>
  <si>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</si>
  <si>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</si>
  <si>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</si>
  <si>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</si>
  <si>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</si>
  <si>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</si>
  <si>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</si>
  <si>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</si>
  <si>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</si>
  <si>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</si>
  <si>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</si>
  <si>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</si>
  <si>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</si>
  <si>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</si>
  <si>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</si>
  <si>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</si>
  <si>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</si>
  <si>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</si>
  <si>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</si>
  <si>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</si>
  <si>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</si>
  <si>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</si>
  <si>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</si>
  <si>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</si>
  <si>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</si>
  <si>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</si>
  <si>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</si>
  <si>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</si>
  <si>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</si>
  <si>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</si>
  <si>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</si>
  <si>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</si>
  <si>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</si>
  <si>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</si>
  <si>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</si>
  <si>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</si>
  <si>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</si>
  <si>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</si>
  <si>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</si>
  <si>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</si>
  <si>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</si>
  <si>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</si>
  <si>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</si>
  <si>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</si>
  <si>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</si>
  <si>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</si>
  <si>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</si>
  <si>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</si>
  <si>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</si>
  <si>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</si>
  <si>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</si>
  <si>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</si>
  <si>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</si>
  <si>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</si>
  <si>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</si>
  <si>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</si>
  <si>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</si>
  <si>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</si>
  <si>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</si>
  <si>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</si>
  <si>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</si>
  <si>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</si>
  <si>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</si>
  <si>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</si>
  <si>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</si>
  <si>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</si>
  <si>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</si>
  <si>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</si>
  <si>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</si>
  <si>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</si>
  <si>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</si>
  <si>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</si>
  <si>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</si>
  <si>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</si>
  <si>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</si>
  <si>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</si>
  <si>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</si>
  <si>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</si>
  <si>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</si>
  <si>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</si>
  <si>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</si>
  <si>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</si>
  <si>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</si>
  <si>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</si>
  <si>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</si>
  <si>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</si>
  <si>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</si>
  <si>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</si>
  <si>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</si>
  <si>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</si>
  <si>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</si>
  <si>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</si>
  <si>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</si>
  <si>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</si>
  <si>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</si>
  <si>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</si>
  <si>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</si>
  <si>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</si>
  <si>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</si>
  <si>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</si>
  <si>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</si>
  <si>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</si>
  <si>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</si>
  <si>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</si>
  <si>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</si>
  <si>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</si>
  <si>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</si>
  <si>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</si>
  <si>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</si>
  <si>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</si>
  <si>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</si>
  <si>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</si>
  <si>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</si>
  <si>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</si>
  <si>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</si>
  <si>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</si>
  <si>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</si>
  <si>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</si>
  <si>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</si>
  <si>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</si>
  <si>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</si>
  <si>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</si>
  <si>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</si>
  <si>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</si>
  <si>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</si>
  <si>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</si>
  <si>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</si>
  <si>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</si>
  <si>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</si>
  <si>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</si>
  <si>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</si>
  <si>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</si>
  <si>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</si>
  <si>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</si>
  <si>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</si>
  <si>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</si>
  <si>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</si>
  <si>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</si>
  <si>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</si>
  <si>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</si>
  <si>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</si>
  <si>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</si>
  <si>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</si>
  <si>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</si>
  <si>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</si>
  <si>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</si>
  <si>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</si>
  <si>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</si>
  <si>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</si>
  <si>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</si>
  <si>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</si>
  <si>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</si>
  <si>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</si>
  <si>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</si>
  <si>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</si>
  <si>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</si>
  <si>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</si>
  <si>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</si>
  <si>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</si>
  <si>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</si>
  <si>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</si>
  <si>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</si>
  <si>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</si>
  <si>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</si>
  <si>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</si>
  <si>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</si>
  <si>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</si>
  <si>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</si>
  <si>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</si>
  <si>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</si>
  <si>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</si>
  <si>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</si>
  <si>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</si>
  <si>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</si>
  <si>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</si>
  <si>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</si>
  <si>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</si>
  <si>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</si>
  <si>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</si>
  <si>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</si>
  <si>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</si>
  <si>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</si>
  <si>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</si>
  <si>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</si>
  <si>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</si>
  <si>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</si>
  <si>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</si>
  <si>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</si>
  <si>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</si>
  <si>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</si>
  <si>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</si>
  <si>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</si>
  <si>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</si>
  <si>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</si>
  <si>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</si>
  <si>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</si>
  <si>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</si>
  <si>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</si>
  <si>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</si>
  <si>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</si>
  <si>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</si>
  <si>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</si>
  <si>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</si>
  <si>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</si>
  <si>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</si>
  <si>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</si>
  <si>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</si>
  <si>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</si>
  <si>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</si>
  <si>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</si>
  <si>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</si>
  <si>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</si>
  <si>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</si>
  <si>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</si>
  <si>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</si>
  <si>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</si>
  <si>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</si>
  <si>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</si>
  <si>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</si>
  <si>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</si>
  <si>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</si>
  <si>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</si>
  <si>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</si>
  <si>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</si>
  <si>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</si>
  <si>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</si>
  <si>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</si>
  <si>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</si>
  <si>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</si>
  <si>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</si>
  <si>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</si>
  <si>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</si>
  <si>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</si>
  <si>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</si>
  <si>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</si>
  <si>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</si>
  <si>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</si>
  <si>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</si>
  <si>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</si>
  <si>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</si>
  <si>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</si>
  <si>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</si>
  <si>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</si>
  <si>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</si>
  <si>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</si>
  <si>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</si>
  <si>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</si>
  <si>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</si>
  <si>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</si>
  <si>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</si>
  <si>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</si>
  <si>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</si>
  <si>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</si>
  <si>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</si>
  <si>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</si>
  <si>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</si>
  <si>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</si>
  <si>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</si>
  <si>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</si>
  <si>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</si>
  <si>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</si>
  <si>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</si>
  <si>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</si>
  <si>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</si>
  <si>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</si>
  <si>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</si>
  <si>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</si>
  <si>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</si>
  <si>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</si>
  <si>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</si>
  <si>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</si>
  <si>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</si>
  <si>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</si>
  <si>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</si>
  <si>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</si>
  <si>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</si>
  <si>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</si>
  <si>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</si>
  <si>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</si>
  <si>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</si>
  <si>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</si>
  <si>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</si>
  <si>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</si>
  <si>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</si>
  <si>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</si>
  <si>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</si>
  <si>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</si>
  <si>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</si>
  <si>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</si>
  <si>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</si>
  <si>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</si>
  <si>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</si>
  <si>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</si>
  <si>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</si>
  <si>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</si>
  <si>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</si>
  <si>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</si>
  <si>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</si>
  <si>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</si>
  <si>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</si>
  <si>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</si>
  <si>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</si>
  <si>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</si>
  <si>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</si>
  <si>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</si>
  <si>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</si>
  <si>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</si>
  <si>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</si>
  <si>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</si>
  <si>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</si>
  <si>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</si>
  <si>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</si>
  <si>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</si>
  <si>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</si>
  <si>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</si>
  <si>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</si>
  <si>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</si>
  <si>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</si>
  <si>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</si>
  <si>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</si>
  <si>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</si>
  <si>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</si>
  <si>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</si>
  <si>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</si>
  <si>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</si>
  <si>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</si>
  <si>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</si>
  <si>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</si>
  <si>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</si>
  <si>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</si>
  <si>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</si>
  <si>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</si>
  <si>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</si>
  <si>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</si>
  <si>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</si>
  <si>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</si>
  <si>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</si>
  <si>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</si>
  <si>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</si>
  <si>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</si>
  <si>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</si>
  <si>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</si>
  <si>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</si>
  <si>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</si>
  <si>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</si>
  <si>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</si>
  <si>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</si>
  <si>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</si>
  <si>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</si>
  <si>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</si>
  <si>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</si>
  <si>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</si>
  <si>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</si>
  <si>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</si>
  <si>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</si>
  <si>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</si>
  <si>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</si>
  <si>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</si>
  <si>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</si>
  <si>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</si>
  <si>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</si>
  <si>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</si>
  <si>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</si>
  <si>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</si>
  <si>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</si>
  <si>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</si>
  <si>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</si>
  <si>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</si>
  <si>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</si>
  <si>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</si>
  <si>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</si>
  <si>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</si>
  <si>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</si>
  <si>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</si>
  <si>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</si>
  <si>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</si>
  <si>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</si>
  <si>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</si>
  <si>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</si>
  <si>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</si>
  <si>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</si>
  <si>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</si>
  <si>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</si>
  <si>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</si>
  <si>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</si>
  <si>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</si>
  <si>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</si>
  <si>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</si>
  <si>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</si>
  <si>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</si>
  <si>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</si>
  <si>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</si>
  <si>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</si>
  <si>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</si>
  <si>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</si>
  <si>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</si>
  <si>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</si>
  <si>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</si>
  <si>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</si>
  <si>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</si>
  <si>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</si>
  <si>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</si>
  <si>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</si>
  <si>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</si>
  <si>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</si>
  <si>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</si>
  <si>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</si>
  <si>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</si>
  <si>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</si>
  <si>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</si>
  <si>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</si>
  <si>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</si>
  <si>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</si>
  <si>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</si>
  <si>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</si>
  <si>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</si>
  <si>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</si>
  <si>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</si>
  <si>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</si>
  <si>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</si>
  <si>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</si>
  <si>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</si>
  <si>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</si>
  <si>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</si>
  <si>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</si>
  <si>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</si>
  <si>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</si>
  <si>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</si>
  <si>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</si>
  <si>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</si>
  <si>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</si>
  <si>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</si>
  <si>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</si>
  <si>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</si>
  <si>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</si>
  <si>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</si>
  <si>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</si>
  <si>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</si>
  <si>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</si>
  <si>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</si>
  <si>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</si>
  <si>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</si>
  <si>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</si>
  <si>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</si>
  <si>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</si>
  <si>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</si>
  <si>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</si>
  <si>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</si>
  <si>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</si>
  <si>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</si>
  <si>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</si>
  <si>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</si>
  <si>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</si>
  <si>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</si>
  <si>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</si>
  <si>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</si>
  <si>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</si>
  <si>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</si>
  <si>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</si>
  <si>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</si>
  <si>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</si>
  <si>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</si>
  <si>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</si>
  <si>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</si>
  <si>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</si>
  <si>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</si>
  <si>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</si>
  <si>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</si>
  <si>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</si>
  <si>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</si>
  <si>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</si>
  <si>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</si>
  <si>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</si>
  <si>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</si>
  <si>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</si>
  <si>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</si>
  <si>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</si>
  <si>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</si>
  <si>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</si>
  <si>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</si>
  <si>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</si>
  <si>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</si>
  <si>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</si>
  <si>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</si>
  <si>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</si>
  <si>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</si>
  <si>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</si>
  <si>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</si>
  <si>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</si>
  <si>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</si>
  <si>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</si>
  <si>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</si>
  <si>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</si>
  <si>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</si>
  <si>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</si>
  <si>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</si>
  <si>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</si>
  <si>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</si>
  <si>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</si>
  <si>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</si>
  <si>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</si>
  <si>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</si>
  <si>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</si>
  <si>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</si>
  <si>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</si>
  <si>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</si>
  <si>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</si>
  <si>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</si>
  <si>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</si>
  <si>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</si>
  <si>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</si>
  <si>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</si>
  <si>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</si>
  <si>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</si>
  <si>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</si>
  <si>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</si>
  <si>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</si>
  <si>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</si>
  <si>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</si>
  <si>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</si>
  <si>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</si>
  <si>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</si>
  <si>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</si>
  <si>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</si>
  <si>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</si>
  <si>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</si>
  <si>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</si>
  <si>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</si>
  <si>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</si>
  <si>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</si>
  <si>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</si>
  <si>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</si>
  <si>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</si>
  <si>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</si>
  <si>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</si>
  <si>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</si>
  <si>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</si>
  <si>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</si>
  <si>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</si>
  <si>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</si>
  <si>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</si>
  <si>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</si>
  <si>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</si>
  <si>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</si>
  <si>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</si>
  <si>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</si>
  <si>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</si>
  <si>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</si>
  <si>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</si>
  <si>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</si>
  <si>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</si>
  <si>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</si>
  <si>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</si>
  <si>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</si>
  <si>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</si>
  <si>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</si>
  <si>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</si>
  <si>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</si>
  <si>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</si>
  <si>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</si>
  <si>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</si>
  <si>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</si>
  <si>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</si>
  <si>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</si>
  <si>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</si>
  <si>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</si>
  <si>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</si>
  <si>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</si>
  <si>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</si>
  <si>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</si>
  <si>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</si>
  <si>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</si>
  <si>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</si>
  <si>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</si>
  <si>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</si>
  <si>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</si>
  <si>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</si>
  <si>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</si>
  <si>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</si>
  <si>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</si>
  <si>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</si>
  <si>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</si>
  <si>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</si>
  <si>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</si>
  <si>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</si>
  <si>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</si>
  <si>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</si>
  <si>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</si>
  <si>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</si>
  <si>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</si>
  <si>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</si>
  <si>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</si>
  <si>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</si>
  <si>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</si>
  <si>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</si>
  <si>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</si>
  <si>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</si>
  <si>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</si>
  <si>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</si>
  <si>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</si>
  <si>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</si>
  <si>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</si>
  <si>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</si>
  <si>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</si>
  <si>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</si>
  <si>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</si>
  <si>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</si>
  <si>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</si>
  <si>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</si>
  <si>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</si>
  <si>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</si>
  <si>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</si>
  <si>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</si>
  <si>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</si>
  <si>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</si>
  <si>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</si>
  <si>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</si>
  <si>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</si>
  <si>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</si>
  <si>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</si>
  <si>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</si>
  <si>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</si>
  <si>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</si>
  <si>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</si>
  <si>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</si>
  <si>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</si>
  <si>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</si>
  <si>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</si>
  <si>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</si>
  <si>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</si>
  <si>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</si>
  <si>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</si>
  <si>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</si>
  <si>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</si>
  <si>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</si>
  <si>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</si>
  <si>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</si>
  <si>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</si>
  <si>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</si>
  <si>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</si>
  <si>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</si>
  <si>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</si>
  <si>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</si>
  <si>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</si>
  <si>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</si>
  <si>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</si>
  <si>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</si>
  <si>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</si>
  <si>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</si>
  <si>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</si>
  <si>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</si>
  <si>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</si>
  <si>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</si>
  <si>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</si>
  <si>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</si>
  <si>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</si>
  <si>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</si>
  <si>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</si>
  <si>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</si>
  <si>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</si>
  <si>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</si>
  <si>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</si>
  <si>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</si>
  <si>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</si>
  <si>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</si>
  <si>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</si>
  <si>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</si>
  <si>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</si>
  <si>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</si>
  <si>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</si>
  <si>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</si>
  <si>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</si>
  <si>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</si>
  <si>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</si>
  <si>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</si>
  <si>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</si>
  <si>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</si>
  <si>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</si>
  <si>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</si>
  <si>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</si>
  <si>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</si>
  <si>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</si>
  <si>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</si>
  <si>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</si>
  <si>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</si>
  <si>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</si>
  <si>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</si>
  <si>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</si>
  <si>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</si>
  <si>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</si>
  <si>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</si>
  <si>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</si>
  <si>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</si>
  <si>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</si>
  <si>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</si>
  <si>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</si>
  <si>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</si>
  <si>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</si>
  <si>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</si>
  <si>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</si>
  <si>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</si>
  <si>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</si>
  <si>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</si>
  <si>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</si>
  <si>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</si>
  <si>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</si>
  <si>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</si>
  <si>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</si>
  <si>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</si>
  <si>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</si>
  <si>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</si>
  <si>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</si>
  <si>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</si>
  <si>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</si>
  <si>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</si>
  <si>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</si>
  <si>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</si>
  <si>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</si>
  <si>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</si>
  <si>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</si>
  <si>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</si>
  <si>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</si>
  <si>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</si>
  <si>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</si>
  <si>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</si>
  <si>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</si>
  <si>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</si>
  <si>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</si>
  <si>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</si>
  <si>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</si>
  <si>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</si>
  <si>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</si>
  <si>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</si>
  <si>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</si>
  <si>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</si>
  <si>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</si>
  <si>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</si>
  <si>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</si>
  <si>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</si>
  <si>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</si>
  <si>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</si>
  <si>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</si>
  <si>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</si>
  <si>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</si>
  <si>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</si>
  <si>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</si>
  <si>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</si>
  <si>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</si>
  <si>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</si>
  <si>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</si>
  <si>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</si>
  <si>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</si>
  <si>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</si>
  <si>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</si>
  <si>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</si>
  <si>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</si>
  <si>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</si>
  <si>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</si>
  <si>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</si>
  <si>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</si>
  <si>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</si>
  <si>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</si>
  <si>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</si>
  <si>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</si>
  <si>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</si>
  <si>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</si>
  <si>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</si>
  <si>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</si>
  <si>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</si>
  <si>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</si>
  <si>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</si>
  <si>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</si>
  <si>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</si>
  <si>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</si>
  <si>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</si>
  <si>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</si>
  <si>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</si>
  <si>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</si>
  <si>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</si>
  <si>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</si>
  <si>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</si>
  <si>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</si>
  <si>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</si>
  <si>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</si>
  <si>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</si>
  <si>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</si>
  <si>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</si>
  <si>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</si>
  <si>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</si>
  <si>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</si>
  <si>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</si>
  <si>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</si>
  <si>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</si>
  <si>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</si>
  <si>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</si>
  <si>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</si>
  <si>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</si>
  <si>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</si>
  <si>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</si>
  <si>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</si>
  <si>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</si>
  <si>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</si>
  <si>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</si>
  <si>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</si>
  <si>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</si>
  <si>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</si>
  <si>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</si>
  <si>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</si>
  <si>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</si>
  <si>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</si>
  <si>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</si>
  <si>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</si>
  <si>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</si>
  <si>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</si>
  <si>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</si>
  <si>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</si>
  <si>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</si>
  <si>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</si>
  <si>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</si>
  <si>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</si>
  <si>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</si>
  <si>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</si>
  <si>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</si>
  <si>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</si>
  <si>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</si>
  <si>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</si>
  <si>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</si>
  <si>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</si>
  <si>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</si>
  <si>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</si>
  <si>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</si>
  <si>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</si>
  <si>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</si>
  <si>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</si>
  <si>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</si>
  <si>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</si>
  <si>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</si>
  <si>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</si>
  <si>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</si>
  <si>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</si>
  <si>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</si>
  <si>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</si>
  <si>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</si>
  <si>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</si>
  <si>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</si>
  <si>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</si>
  <si>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</si>
  <si>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</si>
  <si>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</si>
  <si>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</si>
  <si>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</si>
  <si>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</si>
  <si>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</si>
  <si>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</si>
  <si>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</si>
  <si>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</si>
  <si>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</si>
  <si>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</si>
  <si>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</si>
  <si>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</si>
  <si>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</si>
  <si>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</si>
  <si>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</si>
  <si>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</si>
  <si>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</si>
  <si>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</si>
  <si>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</si>
  <si>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</si>
  <si>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</si>
  <si>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</si>
  <si>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</si>
  <si>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</si>
  <si>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</si>
  <si>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</si>
  <si>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</si>
  <si>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</si>
  <si>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</si>
  <si>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</si>
  <si>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</si>
  <si>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</si>
  <si>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</si>
  <si>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</si>
  <si>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</si>
  <si>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</si>
  <si>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</si>
  <si>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</si>
  <si>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</si>
  <si>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</si>
  <si>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</si>
  <si>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</si>
  <si>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</si>
  <si>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</si>
  <si>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</si>
  <si>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</si>
  <si>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</si>
  <si>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</si>
  <si>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</si>
  <si>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</si>
  <si>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</si>
  <si>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</si>
  <si>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</si>
  <si>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</si>
  <si>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</si>
  <si>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</si>
  <si>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</si>
  <si>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</si>
  <si>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</si>
  <si>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</si>
  <si>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</si>
  <si>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</si>
  <si>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</si>
  <si>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</si>
  <si>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</si>
  <si>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</si>
  <si>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</si>
  <si>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</si>
  <si>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</si>
  <si>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</si>
  <si>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</si>
  <si>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</si>
  <si>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</si>
  <si>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</si>
  <si>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</si>
  <si>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</si>
  <si>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</si>
  <si>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</si>
  <si>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</si>
  <si>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</si>
  <si>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</si>
  <si>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</si>
  <si>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</si>
  <si>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</si>
  <si>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</si>
  <si>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</si>
  <si>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</si>
  <si>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</si>
  <si>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</si>
  <si>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</si>
  <si>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</si>
  <si>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</si>
  <si>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</si>
  <si>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</si>
  <si>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</si>
  <si>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</si>
  <si>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</si>
  <si>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</si>
  <si>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</si>
  <si>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</si>
  <si>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</si>
  <si>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</si>
  <si>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</si>
  <si>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</si>
  <si>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</si>
  <si>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</si>
  <si>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</si>
  <si>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</si>
  <si>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</si>
  <si>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</si>
  <si>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</si>
  <si>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</si>
  <si>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</si>
  <si>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</si>
  <si>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</si>
  <si>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</si>
  <si>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</si>
  <si>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</si>
  <si>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</si>
  <si>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</si>
  <si>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</si>
  <si>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</si>
  <si>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</si>
  <si>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</si>
  <si>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</si>
  <si>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</si>
  <si>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</si>
  <si>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</si>
  <si>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</si>
  <si>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</si>
  <si>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</si>
  <si>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</si>
  <si>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</si>
  <si>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</si>
  <si>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</si>
  <si>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</si>
  <si>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</si>
  <si>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</si>
  <si>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</si>
  <si>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</si>
  <si>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</si>
  <si>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</si>
  <si>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</si>
  <si>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</si>
  <si>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</si>
  <si>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</si>
  <si>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</si>
  <si>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</si>
  <si>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</si>
  <si>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</si>
  <si>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</si>
  <si>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</si>
  <si>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</si>
  <si>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</si>
  <si>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</si>
  <si>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</si>
  <si>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</si>
  <si>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</si>
  <si>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</si>
  <si>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</si>
  <si>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</si>
  <si>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</si>
  <si>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</si>
  <si>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</si>
  <si>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</si>
  <si>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</si>
  <si>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</si>
  <si>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</si>
  <si>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</si>
  <si>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</si>
  <si>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</si>
  <si>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</si>
  <si>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</si>
  <si>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</si>
  <si>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</si>
  <si>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</si>
  <si>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</si>
  <si>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</si>
  <si>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</si>
  <si>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</si>
  <si>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</si>
  <si>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</si>
  <si>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</si>
  <si>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</si>
  <si>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</si>
  <si>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</si>
  <si>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</si>
  <si>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</si>
  <si>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</si>
  <si>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</si>
  <si>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</si>
  <si>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</si>
  <si>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</si>
  <si>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</si>
  <si>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</si>
  <si>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</si>
  <si>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</si>
  <si>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</si>
  <si>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</si>
  <si>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</si>
  <si>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</si>
  <si>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</si>
  <si>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</si>
  <si>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</si>
  <si>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</si>
  <si>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</si>
  <si>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</si>
  <si>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</si>
  <si>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</si>
  <si>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</si>
  <si>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</si>
  <si>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</si>
  <si>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</si>
  <si>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</si>
  <si>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</si>
  <si>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</si>
  <si>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</si>
  <si>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</si>
  <si>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</si>
  <si>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</si>
  <si>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</si>
  <si>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</si>
  <si>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</si>
  <si>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</si>
  <si>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</si>
  <si>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</si>
  <si>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</si>
  <si>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</si>
  <si>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</si>
  <si>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</si>
  <si>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</si>
  <si>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</si>
  <si>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</si>
  <si>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</si>
  <si>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</si>
  <si>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</si>
  <si>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</si>
  <si>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</si>
  <si>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</si>
  <si>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</si>
  <si>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</si>
  <si>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</si>
  <si>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</si>
  <si>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</si>
  <si>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</si>
  <si>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</si>
  <si>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</si>
  <si>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</si>
  <si>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</si>
  <si>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</si>
  <si>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</si>
  <si>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</si>
  <si>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</si>
  <si>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</si>
  <si>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</si>
  <si>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</si>
  <si>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</si>
  <si>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</si>
  <si>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</si>
  <si>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</si>
  <si>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</si>
  <si>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</si>
  <si>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</si>
  <si>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</si>
  <si>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</si>
  <si>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</si>
  <si>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</si>
  <si>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</si>
  <si>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</si>
  <si>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</si>
  <si>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</si>
  <si>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</si>
  <si>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</si>
  <si>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</si>
  <si>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</si>
  <si>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</si>
  <si>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</si>
  <si>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</si>
  <si>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</si>
  <si>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</si>
  <si>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</si>
  <si>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</si>
  <si>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</si>
  <si>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</si>
  <si>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</si>
  <si>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</si>
  <si>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</si>
  <si>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</si>
  <si>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</si>
  <si>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</si>
  <si>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</si>
  <si>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</si>
  <si>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</si>
  <si>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</si>
  <si>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</si>
  <si>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</si>
  <si>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</si>
  <si>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</si>
  <si>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</si>
  <si>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</si>
  <si>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</si>
  <si>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</si>
  <si>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</si>
  <si>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</si>
  <si>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</si>
  <si>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</si>
  <si>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</si>
  <si>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</si>
  <si>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</si>
  <si>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</si>
  <si>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</si>
  <si>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</si>
  <si>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</si>
  <si>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</si>
  <si>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</si>
  <si>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</si>
  <si>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</si>
  <si>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</si>
  <si>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</si>
  <si>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</si>
  <si>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</si>
  <si>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</si>
  <si>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</si>
  <si>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</si>
  <si>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</si>
  <si>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</si>
  <si>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</si>
  <si>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</si>
  <si>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</si>
  <si>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</si>
  <si>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</si>
  <si>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</si>
  <si>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</si>
  <si>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</si>
  <si>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</si>
  <si>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</si>
  <si>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</si>
  <si>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</si>
  <si>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</si>
  <si>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</si>
  <si>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</si>
  <si>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</si>
  <si>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</si>
  <si>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</si>
  <si>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</si>
  <si>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</si>
  <si>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</si>
  <si>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</si>
  <si>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</si>
  <si>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</si>
  <si>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</si>
  <si>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</si>
  <si>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</si>
  <si>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</si>
  <si>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</si>
  <si>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</si>
  <si>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</si>
  <si>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</si>
  <si>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</si>
  <si>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</si>
  <si>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</si>
  <si>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</si>
  <si>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</si>
  <si>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</si>
  <si>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</si>
  <si>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</si>
  <si>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</si>
  <si>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</si>
  <si>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</si>
  <si>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</si>
  <si>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</si>
  <si>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</si>
  <si>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</si>
  <si>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</si>
  <si>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</si>
  <si>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</si>
  <si>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</si>
  <si>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</si>
  <si>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</si>
  <si>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</si>
  <si>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</si>
  <si>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</si>
  <si>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</si>
  <si>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</si>
  <si>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</si>
  <si>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</si>
  <si>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</si>
  <si>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</si>
  <si>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</si>
  <si>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</si>
  <si>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</si>
  <si>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</si>
  <si>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</si>
  <si>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</si>
  <si>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</si>
  <si>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</si>
  <si>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</si>
  <si>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</si>
  <si>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</si>
  <si>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</si>
  <si>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</si>
  <si>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</si>
  <si>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</si>
  <si>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</si>
  <si>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</si>
  <si>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</si>
  <si>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</si>
  <si>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</si>
  <si>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</si>
  <si>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</si>
  <si>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</si>
  <si>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</si>
  <si>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</si>
  <si>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</si>
  <si>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</si>
  <si>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</si>
  <si>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</si>
  <si>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</si>
  <si>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</si>
  <si>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</si>
  <si>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</si>
  <si>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</si>
  <si>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</si>
  <si>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</si>
  <si>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</si>
  <si>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</si>
  <si>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</si>
  <si>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</si>
  <si>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</si>
  <si>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</si>
  <si>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</si>
  <si>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</si>
  <si>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</si>
  <si>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</si>
  <si>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</si>
  <si>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</si>
  <si>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</si>
  <si>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</si>
  <si>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</si>
  <si>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</si>
  <si>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</si>
  <si>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</si>
  <si>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</si>
  <si>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</si>
  <si>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</si>
  <si>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</si>
  <si>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</si>
  <si>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</si>
  <si>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</si>
  <si>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</si>
  <si>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</si>
  <si>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</si>
  <si>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</si>
  <si>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</si>
  <si>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</si>
  <si>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</si>
  <si>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</si>
  <si>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</si>
  <si>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</si>
  <si>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</si>
  <si>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</si>
  <si>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</si>
  <si>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</si>
  <si>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</si>
  <si>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</si>
  <si>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</si>
  <si>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</si>
  <si>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</si>
  <si>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</si>
  <si>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</si>
  <si>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</si>
  <si>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</si>
  <si>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</si>
  <si>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</si>
  <si>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</si>
  <si>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</si>
  <si>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</si>
  <si>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</si>
  <si>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</si>
  <si>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</si>
  <si>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</si>
  <si>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</si>
  <si>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</si>
  <si>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</si>
  <si>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</si>
  <si>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</si>
  <si>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</si>
  <si>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</si>
  <si>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</si>
  <si>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</si>
  <si>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</si>
  <si>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</si>
  <si>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</si>
  <si>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</si>
  <si>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</si>
  <si>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</si>
  <si>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</si>
  <si>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</si>
  <si>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</si>
  <si>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</si>
  <si>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</si>
  <si>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</si>
  <si>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</si>
  <si>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</si>
  <si>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</si>
  <si>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</si>
  <si>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</si>
  <si>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</si>
  <si>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</si>
  <si>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</si>
  <si>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</si>
  <si>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</si>
  <si>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</si>
  <si>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</si>
  <si>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</si>
  <si>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</si>
  <si>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</si>
  <si>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</si>
  <si>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</si>
  <si>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</si>
  <si>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</si>
  <si>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</si>
  <si>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</si>
  <si>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</si>
  <si>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</si>
  <si>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</si>
  <si>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</si>
  <si>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</si>
  <si>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</si>
  <si>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</si>
  <si>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</si>
  <si>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</si>
  <si>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</si>
  <si>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</si>
  <si>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</si>
  <si>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</si>
  <si>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</si>
  <si>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</si>
  <si>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</si>
  <si>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</si>
  <si>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</si>
  <si>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</si>
  <si>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</si>
  <si>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</si>
  <si>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</si>
  <si>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</si>
  <si>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</si>
  <si>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</si>
  <si>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</si>
  <si>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</si>
  <si>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</si>
  <si>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</si>
  <si>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</si>
  <si>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</si>
  <si>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</si>
  <si>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</si>
  <si>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</si>
  <si>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</si>
  <si>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</si>
  <si>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</si>
  <si>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</si>
  <si>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</si>
  <si>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</si>
  <si>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</si>
  <si>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</si>
  <si>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</si>
  <si>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</si>
  <si>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</si>
  <si>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</si>
  <si>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</si>
  <si>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</si>
  <si>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</si>
  <si>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</si>
  <si>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</si>
  <si>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</si>
  <si>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</si>
  <si>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</si>
  <si>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</si>
  <si>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</si>
  <si>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</si>
  <si>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</si>
  <si>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</si>
  <si>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</si>
  <si>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</si>
  <si>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</si>
  <si>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</si>
  <si>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</si>
  <si>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</si>
  <si>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</si>
  <si>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</si>
  <si>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</si>
  <si>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</si>
  <si>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</si>
  <si>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</si>
  <si>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</si>
  <si>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</si>
  <si>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</si>
  <si>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</si>
  <si>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</si>
  <si>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</si>
  <si>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</si>
  <si>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</si>
  <si>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</si>
  <si>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</si>
  <si>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</si>
  <si>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</si>
  <si>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</si>
  <si>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</si>
  <si>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</si>
  <si>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</si>
  <si>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</si>
  <si>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</si>
  <si>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</si>
  <si>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</si>
  <si>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</si>
  <si>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</si>
  <si>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</si>
  <si>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</si>
  <si>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</si>
  <si>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</si>
  <si>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</si>
  <si>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</si>
  <si>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</si>
  <si>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</si>
  <si>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</si>
  <si>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</si>
  <si>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</si>
  <si>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</si>
  <si>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</si>
  <si>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</si>
  <si>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</si>
  <si>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</si>
  <si>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</si>
  <si>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</si>
  <si>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</si>
  <si>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</si>
  <si>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</si>
  <si>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</si>
  <si>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</si>
  <si>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</si>
  <si>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</si>
  <si>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</si>
  <si>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</si>
  <si>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</si>
  <si>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</si>
  <si>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</si>
  <si>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</si>
  <si>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</si>
  <si>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</si>
  <si>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</si>
  <si>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</si>
  <si>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</si>
  <si>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</si>
  <si>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</si>
  <si>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</si>
  <si>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</si>
  <si>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</si>
  <si>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</si>
  <si>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</si>
  <si>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</si>
  <si>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</si>
  <si>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</si>
  <si>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</si>
  <si>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</si>
  <si>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</si>
  <si>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</si>
  <si>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</si>
  <si>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</si>
  <si>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</si>
  <si>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</si>
  <si>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</si>
  <si>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</si>
  <si>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</si>
  <si>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</si>
  <si>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</si>
  <si>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</si>
  <si>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</si>
  <si>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</si>
  <si>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</si>
  <si>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</si>
  <si>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</si>
  <si>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</si>
  <si>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</si>
  <si>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</si>
  <si>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</si>
  <si>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</si>
  <si>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</si>
  <si>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</si>
  <si>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</si>
  <si>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</si>
  <si>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</si>
  <si>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</si>
  <si>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</si>
  <si>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</si>
  <si>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</si>
  <si>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</si>
  <si>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</si>
  <si>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</si>
  <si>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</si>
  <si>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</si>
  <si>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</si>
  <si>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</si>
  <si>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</si>
  <si>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</si>
  <si>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</si>
  <si>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</si>
  <si>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</si>
  <si>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</si>
  <si>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</si>
  <si>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</si>
  <si>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</si>
  <si>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</si>
  <si>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</si>
  <si>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</si>
  <si>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</si>
  <si>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</si>
  <si>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</si>
  <si>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</si>
  <si>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</si>
  <si>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</si>
  <si>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</si>
  <si>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</si>
  <si>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</si>
  <si>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</si>
  <si>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</si>
  <si>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</si>
  <si>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</si>
  <si>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</si>
  <si>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</si>
  <si>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</si>
  <si>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</si>
  <si>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</si>
  <si>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</si>
  <si>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</si>
  <si>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</si>
  <si>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</si>
  <si>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</si>
  <si>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</si>
  <si>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</si>
  <si>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</si>
  <si>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</si>
  <si>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</si>
  <si>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</si>
  <si>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</si>
  <si>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</si>
  <si>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</si>
  <si>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</si>
  <si>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</si>
  <si>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</si>
  <si>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</si>
  <si>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</si>
  <si>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</si>
  <si>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</si>
  <si>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</si>
  <si>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</si>
  <si>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</si>
  <si>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</si>
  <si>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</si>
  <si>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</si>
  <si>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</si>
  <si>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</si>
  <si>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</si>
  <si>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</si>
  <si>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</si>
  <si>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</si>
  <si>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</si>
  <si>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</si>
  <si>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</si>
  <si>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</si>
  <si>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</si>
  <si>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</si>
  <si>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</si>
  <si>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</si>
  <si>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</si>
  <si>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</si>
  <si>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</si>
  <si>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</si>
  <si>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</si>
  <si>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</si>
  <si>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</si>
  <si>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</si>
  <si>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</si>
  <si>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</si>
  <si>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</si>
  <si>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</si>
  <si>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</si>
  <si>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</si>
  <si>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</si>
  <si>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</si>
  <si>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</si>
  <si>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</si>
  <si>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</si>
  <si>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</si>
  <si>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</si>
  <si>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</si>
  <si>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</si>
  <si>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</si>
  <si>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</si>
  <si>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</si>
  <si>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</si>
  <si>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</si>
  <si>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</si>
  <si>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</si>
  <si>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</si>
  <si>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</si>
  <si>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</si>
  <si>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</si>
  <si>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</si>
  <si>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</si>
  <si>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</si>
  <si>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</si>
  <si>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</si>
  <si>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</si>
  <si>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</si>
  <si>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</si>
  <si>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</si>
  <si>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</si>
  <si>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</si>
  <si>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</si>
  <si>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</si>
  <si>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</si>
  <si>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</si>
  <si>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</si>
  <si>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</si>
  <si>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</si>
  <si>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</si>
  <si>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</si>
  <si>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</si>
  <si>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</si>
  <si>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</si>
  <si>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</si>
  <si>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</si>
  <si>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</si>
  <si>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</si>
  <si>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</si>
  <si>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</si>
  <si>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</si>
  <si>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</si>
  <si>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</si>
  <si>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</si>
  <si>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</si>
  <si>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</si>
  <si>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</si>
  <si>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</si>
  <si>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</si>
  <si>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</si>
  <si>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</si>
  <si>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</si>
  <si>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</si>
  <si>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</si>
  <si>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</si>
  <si>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</si>
  <si>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</si>
  <si>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</si>
  <si>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</si>
  <si>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</si>
  <si>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</si>
  <si>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</si>
  <si>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</si>
  <si>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</si>
  <si>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</si>
  <si>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</si>
  <si>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</si>
  <si>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</si>
  <si>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</si>
  <si>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</si>
  <si>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</si>
  <si>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</si>
  <si>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</si>
  <si>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</si>
  <si>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</si>
  <si>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</si>
  <si>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</si>
  <si>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</si>
  <si>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</si>
  <si>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</si>
  <si>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</si>
  <si>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</si>
  <si>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</si>
  <si>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</si>
  <si>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</si>
  <si>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</si>
  <si>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</si>
  <si>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</si>
  <si>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</si>
  <si>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</si>
  <si>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</si>
  <si>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</si>
  <si>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</si>
  <si>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</si>
  <si>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</si>
  <si>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</si>
  <si>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</si>
  <si>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</si>
  <si>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</si>
  <si>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</si>
  <si>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</si>
  <si>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</si>
  <si>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</si>
  <si>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</si>
  <si>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</si>
  <si>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</si>
  <si>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</si>
  <si>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</si>
  <si>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</si>
  <si>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</si>
  <si>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</si>
  <si>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</si>
  <si>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</si>
  <si>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</si>
  <si>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</si>
  <si>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</si>
  <si>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</si>
  <si>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</si>
  <si>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</si>
  <si>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</si>
  <si>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</si>
  <si>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</si>
  <si>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</si>
  <si>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</si>
  <si>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</si>
  <si>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</si>
  <si>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</si>
  <si>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</si>
  <si>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</si>
  <si>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</si>
  <si>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</si>
  <si>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</si>
  <si>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</si>
  <si>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</si>
  <si>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</si>
  <si>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</si>
  <si>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</si>
  <si>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</si>
  <si>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</si>
  <si>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</si>
  <si>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</si>
  <si>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</si>
  <si>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</si>
  <si>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</si>
  <si>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</si>
  <si>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</si>
  <si>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</si>
  <si>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</si>
  <si>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</si>
  <si>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</si>
  <si>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</si>
  <si>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</si>
  <si>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</si>
  <si>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</si>
  <si>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</si>
  <si>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</si>
  <si>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</si>
  <si>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</si>
  <si>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</si>
  <si>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</si>
  <si>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</si>
  <si>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</si>
  <si>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</si>
  <si>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</si>
  <si>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</si>
  <si>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</si>
  <si>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</si>
  <si>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</si>
  <si>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</si>
  <si>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</si>
  <si>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</si>
  <si>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</si>
  <si>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</si>
  <si>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</si>
  <si>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</si>
  <si>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</si>
  <si>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</si>
  <si>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</si>
  <si>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</si>
  <si>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</si>
  <si>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</si>
  <si>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</si>
  <si>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</si>
  <si>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</si>
  <si>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</si>
  <si>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</si>
  <si>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</si>
  <si>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</si>
  <si>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</si>
  <si>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</si>
  <si>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</si>
  <si>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</si>
  <si>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</si>
  <si>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</si>
  <si>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</si>
  <si>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</si>
  <si>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</si>
  <si>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</si>
  <si>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</si>
  <si>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</si>
  <si>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</si>
  <si>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</si>
  <si>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</si>
  <si>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</si>
  <si>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</si>
  <si>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</si>
  <si>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</si>
  <si>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</si>
  <si>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</si>
  <si>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</si>
  <si>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</si>
  <si>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</si>
  <si>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</si>
  <si>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</si>
  <si>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</si>
  <si>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</si>
  <si>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</si>
  <si>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</si>
  <si>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</si>
  <si>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</si>
  <si>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</si>
  <si>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</si>
  <si>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</si>
  <si>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</si>
  <si>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</si>
  <si>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</si>
  <si>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</si>
  <si>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</si>
  <si>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</si>
  <si>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</si>
  <si>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</si>
  <si>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</si>
  <si>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</si>
  <si>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</si>
  <si>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</si>
  <si>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</si>
  <si>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</si>
  <si>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</si>
  <si>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</si>
  <si>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</si>
  <si>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</si>
  <si>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</si>
  <si>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</si>
  <si>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</si>
  <si>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</si>
  <si>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</si>
  <si>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</si>
  <si>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</si>
  <si>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</si>
  <si>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</si>
  <si>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</si>
  <si>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</si>
  <si>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</si>
  <si>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</si>
  <si>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</si>
  <si>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</si>
  <si>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</si>
  <si>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</si>
  <si>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</si>
  <si>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</si>
  <si>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</si>
  <si>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</si>
  <si>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</si>
  <si>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</si>
  <si>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</si>
  <si>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</si>
  <si>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</si>
  <si>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</si>
  <si>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</si>
  <si>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</si>
  <si>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</si>
  <si>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</si>
  <si>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</si>
  <si>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</si>
  <si>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</si>
  <si>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</si>
  <si>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</si>
  <si>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</si>
  <si>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</si>
  <si>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</si>
  <si>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</si>
  <si>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</si>
  <si>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</si>
  <si>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</si>
  <si>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</si>
  <si>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</si>
  <si>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</si>
  <si>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</si>
  <si>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</si>
  <si>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</si>
  <si>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</si>
  <si>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</si>
  <si>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</si>
  <si>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</si>
  <si>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</si>
  <si>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</si>
  <si>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</si>
  <si>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</si>
  <si>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</si>
  <si>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</si>
  <si>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</si>
  <si>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</si>
  <si>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</si>
  <si>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</si>
  <si>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</si>
  <si>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</si>
  <si>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</si>
  <si>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</si>
  <si>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</si>
  <si>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</si>
  <si>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</si>
  <si>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</si>
  <si>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</si>
  <si>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</si>
  <si>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</si>
  <si>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</si>
  <si>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</si>
  <si>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</si>
  <si>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</si>
  <si>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</si>
  <si>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</si>
  <si>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</si>
  <si>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</si>
  <si>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</si>
  <si>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</si>
  <si>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</si>
  <si>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</si>
  <si>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</si>
  <si>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</si>
  <si>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</si>
  <si>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</si>
  <si>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</si>
  <si>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</si>
  <si>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</si>
  <si>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</si>
  <si>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</si>
  <si>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</si>
  <si>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</si>
  <si>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</si>
  <si>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</si>
  <si>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</si>
  <si>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</si>
  <si>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</si>
  <si>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</si>
  <si>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</si>
  <si>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</si>
  <si>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</si>
  <si>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</si>
  <si>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</si>
  <si>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</si>
  <si>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</si>
  <si>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</si>
  <si>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</si>
  <si>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</si>
  <si>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</si>
  <si>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</si>
  <si>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</si>
  <si>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</si>
  <si>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</si>
  <si>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</si>
  <si>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</si>
  <si>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</si>
  <si>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</si>
  <si>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</si>
  <si>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</si>
  <si>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</si>
  <si>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</si>
  <si>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</si>
  <si>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</si>
  <si>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</si>
  <si>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</si>
  <si>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</si>
  <si>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</si>
  <si>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</si>
  <si>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</si>
  <si>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</si>
  <si>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</si>
  <si>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</si>
  <si>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</si>
  <si>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</si>
  <si>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</si>
  <si>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</si>
  <si>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</si>
  <si>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</si>
  <si>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</si>
  <si>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</si>
  <si>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</si>
  <si>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</si>
  <si>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</si>
  <si>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</si>
  <si>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</si>
  <si>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</si>
  <si>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</si>
  <si>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</si>
  <si>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</si>
  <si>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</si>
  <si>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</si>
  <si>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</si>
  <si>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</si>
  <si>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</si>
  <si>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</si>
  <si>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</si>
  <si>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</si>
  <si>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</si>
  <si>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</si>
  <si>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</si>
  <si>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</si>
  <si>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</si>
  <si>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</si>
  <si>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</si>
  <si>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</si>
  <si>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</si>
  <si>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</si>
  <si>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</si>
  <si>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</si>
  <si>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</si>
  <si>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</si>
  <si>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</si>
  <si>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</si>
  <si>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</si>
  <si>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</si>
  <si>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</si>
  <si>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</si>
  <si>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</si>
  <si>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</si>
  <si>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</si>
  <si>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</si>
  <si>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</si>
  <si>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</si>
  <si>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</si>
  <si>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</si>
  <si>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</si>
  <si>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</si>
  <si>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</si>
  <si>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</si>
  <si>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</si>
  <si>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</si>
  <si>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</si>
  <si>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</si>
  <si>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</si>
  <si>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</si>
  <si>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</si>
  <si>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</si>
  <si>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</si>
  <si>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</si>
  <si>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</si>
  <si>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</si>
  <si>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</si>
  <si>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</si>
  <si>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</si>
  <si>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</si>
  <si>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</si>
  <si>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</si>
  <si>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</si>
  <si>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</si>
  <si>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</si>
  <si>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</si>
  <si>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</si>
  <si>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</si>
  <si>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</si>
  <si>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</si>
  <si>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</si>
  <si>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</si>
  <si>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</si>
  <si>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</si>
  <si>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</si>
  <si>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</si>
  <si>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</si>
  <si>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</si>
  <si>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</si>
  <si>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</si>
  <si>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</si>
  <si>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</si>
  <si>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</si>
  <si>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</si>
  <si>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</si>
  <si>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</si>
  <si>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</si>
  <si>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</si>
  <si>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</si>
  <si>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</si>
  <si>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</si>
  <si>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</si>
  <si>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</si>
  <si>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</si>
  <si>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</si>
  <si>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</si>
  <si>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</si>
  <si>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</si>
  <si>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</si>
  <si>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</si>
  <si>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</si>
  <si>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</si>
  <si>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</si>
  <si>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</si>
  <si>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</si>
  <si>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</si>
  <si>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</si>
  <si>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</si>
  <si>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</si>
  <si>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</si>
  <si>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</si>
  <si>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</si>
  <si>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</si>
  <si>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</si>
  <si>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</si>
  <si>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</si>
  <si>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</si>
  <si>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</si>
  <si>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</si>
  <si>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</si>
  <si>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</si>
  <si>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</si>
  <si>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</si>
  <si>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</si>
  <si>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</si>
  <si>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</si>
  <si>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</si>
  <si>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</si>
  <si>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</si>
  <si>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</si>
  <si>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</si>
  <si>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</si>
  <si>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</si>
  <si>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</si>
  <si>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</si>
  <si>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</si>
  <si>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</si>
  <si>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</si>
  <si>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</si>
  <si>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</si>
  <si>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</si>
  <si>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</si>
  <si>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</si>
  <si>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</si>
  <si>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</si>
  <si>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</si>
  <si>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</si>
  <si>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</si>
  <si>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</si>
  <si>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</si>
  <si>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</si>
  <si>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</si>
  <si>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</si>
  <si>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</si>
  <si>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</si>
  <si>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</si>
  <si>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</si>
  <si>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</si>
  <si>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</si>
  <si>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</si>
  <si>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</si>
  <si>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</si>
  <si>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</si>
  <si>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</si>
  <si>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</si>
  <si>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</si>
  <si>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</si>
  <si>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</si>
  <si>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</si>
  <si>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</si>
  <si>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</si>
  <si>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</si>
  <si>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</si>
  <si>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</si>
  <si>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</si>
  <si>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</si>
  <si>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</si>
  <si>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</si>
  <si>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</si>
  <si>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</si>
  <si>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</si>
  <si>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</si>
  <si>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</si>
  <si>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</si>
  <si>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</si>
  <si>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</si>
  <si>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</si>
  <si>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</si>
  <si>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</si>
  <si>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</si>
  <si>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</si>
  <si>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</si>
  <si>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</si>
  <si>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</si>
  <si>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</si>
  <si>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</si>
  <si>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</si>
  <si>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</si>
  <si>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</si>
  <si>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</si>
  <si>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</si>
  <si>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</si>
  <si>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</si>
  <si>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</si>
  <si>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</si>
  <si>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</si>
  <si>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</si>
  <si>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</si>
  <si>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</si>
  <si>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</si>
  <si>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</si>
  <si>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</si>
  <si>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</si>
  <si>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</si>
  <si>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</si>
  <si>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</si>
  <si>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</si>
  <si>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</si>
  <si>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</si>
  <si>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</si>
  <si>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</si>
  <si>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</si>
  <si>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</si>
  <si>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</si>
  <si>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</si>
  <si>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</si>
  <si>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</si>
  <si>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</si>
  <si>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</si>
  <si>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</si>
  <si>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</si>
  <si>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</si>
  <si>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</si>
  <si>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</si>
  <si>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</si>
  <si>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</si>
  <si>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</si>
  <si>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</si>
  <si>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</si>
  <si>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</si>
  <si>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</si>
  <si>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</si>
  <si>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</si>
  <si>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</si>
  <si>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</si>
  <si>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</si>
  <si>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</si>
  <si>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</si>
  <si>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</si>
  <si>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</si>
  <si>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</si>
  <si>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</si>
  <si>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</si>
  <si>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</si>
  <si>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</si>
  <si>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</si>
  <si>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</si>
  <si>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</si>
  <si>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</si>
  <si>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</si>
  <si>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</si>
  <si>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</si>
  <si>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</si>
  <si>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</si>
  <si>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</si>
  <si>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</si>
  <si>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</si>
  <si>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</si>
  <si>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</si>
  <si>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</si>
  <si>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</si>
  <si>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</si>
  <si>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</si>
  <si>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</si>
  <si>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</si>
  <si>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</si>
  <si>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</si>
  <si>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</si>
  <si>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</si>
  <si>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</si>
  <si>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</si>
  <si>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</si>
  <si>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</si>
  <si>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</si>
  <si>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</si>
  <si>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</si>
  <si>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</si>
  <si>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</si>
  <si>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</si>
  <si>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</si>
  <si>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</si>
  <si>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</si>
  <si>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</si>
  <si>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</si>
  <si>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</si>
  <si>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</si>
  <si>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</si>
  <si>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</si>
  <si>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</si>
  <si>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</si>
  <si>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</si>
  <si>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</si>
  <si>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</si>
  <si>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</si>
  <si>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</si>
  <si>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</si>
  <si>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</si>
  <si>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</si>
  <si>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</si>
  <si>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</si>
  <si>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</si>
  <si>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</si>
  <si>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</si>
  <si>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</si>
  <si>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</si>
  <si>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</si>
  <si>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</si>
  <si>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</si>
  <si>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</si>
  <si>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</si>
  <si>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</si>
  <si>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</si>
  <si>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</si>
  <si>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</si>
  <si>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</si>
  <si>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</si>
  <si>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</si>
  <si>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</si>
  <si>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</si>
  <si>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</si>
  <si>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</si>
  <si>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</si>
  <si>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</si>
  <si>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</si>
  <si>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</si>
  <si>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</si>
  <si>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</si>
  <si>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</si>
  <si>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</si>
  <si>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</si>
  <si>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</si>
  <si>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</si>
  <si>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</si>
  <si>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</si>
  <si>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</si>
  <si>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</si>
  <si>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</si>
  <si>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</si>
  <si>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</si>
  <si>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</si>
  <si>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</si>
  <si>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</si>
  <si>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</si>
  <si>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</si>
  <si>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</si>
  <si>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</si>
  <si>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</si>
  <si>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</si>
  <si>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</si>
  <si>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</si>
  <si>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</si>
  <si>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</si>
  <si>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</si>
  <si>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</si>
  <si>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</si>
  <si>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</si>
  <si>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</si>
  <si>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</si>
  <si>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</si>
  <si>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</si>
  <si>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</si>
  <si>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</si>
  <si>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</si>
  <si>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</si>
  <si>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</si>
  <si>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</si>
  <si>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</si>
  <si>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</si>
  <si>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</si>
  <si>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</si>
  <si>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</si>
  <si>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</si>
  <si>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</si>
  <si>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</si>
  <si>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</si>
  <si>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</si>
  <si>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</si>
  <si>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</si>
  <si>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</si>
  <si>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</si>
  <si>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</si>
  <si>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</si>
  <si>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</si>
  <si>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</si>
  <si>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</si>
  <si>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</si>
  <si>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</si>
  <si>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</si>
  <si>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</si>
  <si>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</si>
  <si>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</si>
  <si>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</si>
  <si>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</si>
  <si>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</si>
  <si>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</si>
  <si>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</si>
  <si>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</si>
  <si>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</si>
  <si>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</si>
  <si>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</si>
  <si>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</si>
  <si>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</si>
  <si>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</si>
  <si>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</si>
  <si>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</si>
  <si>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</si>
  <si>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</si>
  <si>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</si>
  <si>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</si>
  <si>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</si>
  <si>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</si>
  <si>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</si>
  <si>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</si>
  <si>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</si>
  <si>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</si>
  <si>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</si>
  <si>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</si>
  <si>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</si>
  <si>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</si>
  <si>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</si>
  <si>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</si>
  <si>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</si>
  <si>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</si>
  <si>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</si>
  <si>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</si>
  <si>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</si>
  <si>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</si>
  <si>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</si>
  <si>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</si>
  <si>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</si>
  <si>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</si>
  <si>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</si>
  <si>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</si>
  <si>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</si>
  <si>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</si>
  <si>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</si>
  <si>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</si>
  <si>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</si>
  <si>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</si>
  <si>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</si>
  <si>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</si>
  <si>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</si>
  <si>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</si>
  <si>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</si>
  <si>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</si>
  <si>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</si>
  <si>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</si>
  <si>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</si>
  <si>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</si>
  <si>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</si>
  <si>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</si>
  <si>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</si>
  <si>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</si>
  <si>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</si>
  <si>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</si>
  <si>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</si>
  <si>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</si>
  <si>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</si>
  <si>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</si>
  <si>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</si>
  <si>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</si>
  <si>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</si>
  <si>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</si>
  <si>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</si>
  <si>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</si>
  <si>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</si>
  <si>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</si>
  <si>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</si>
  <si>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</si>
  <si>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</si>
  <si>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</si>
  <si>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</si>
  <si>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</si>
  <si>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</si>
  <si>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</si>
  <si>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</si>
  <si>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</si>
  <si>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</si>
  <si>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</si>
  <si>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</si>
  <si>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</si>
  <si>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</si>
  <si>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</si>
  <si>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</si>
  <si>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</si>
  <si>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</si>
  <si>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</si>
  <si>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</si>
  <si>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</si>
  <si>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</si>
  <si>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</si>
  <si>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</si>
  <si>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</si>
  <si>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</si>
  <si>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</si>
  <si>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</si>
  <si>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</si>
  <si>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</si>
  <si>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</si>
  <si>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</si>
  <si>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</si>
  <si>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</si>
  <si>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</si>
  <si>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</si>
  <si>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</si>
  <si>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</si>
  <si>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</si>
  <si>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</si>
  <si>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</si>
  <si>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</si>
  <si>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</si>
  <si>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</si>
  <si>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</si>
  <si>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</si>
  <si>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</si>
  <si>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</si>
  <si>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</si>
  <si>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</si>
  <si>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</si>
  <si>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</si>
  <si>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</si>
  <si>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</si>
  <si>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</si>
  <si>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</si>
  <si>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</si>
  <si>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</si>
  <si>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</si>
  <si>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</si>
  <si>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</si>
  <si>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</si>
  <si>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</si>
  <si>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</si>
  <si>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</si>
  <si>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</si>
  <si>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</si>
  <si>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</si>
  <si>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</si>
  <si>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</si>
  <si>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</si>
  <si>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</si>
  <si>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</si>
  <si>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</si>
  <si>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</si>
  <si>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</si>
  <si>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</si>
  <si>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</si>
  <si>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</si>
  <si>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</si>
  <si>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</si>
  <si>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</si>
  <si>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</si>
  <si>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</si>
  <si>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</si>
  <si>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</si>
  <si>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</si>
  <si>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</si>
  <si>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</si>
  <si>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</si>
  <si>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</si>
  <si>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</si>
  <si>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</si>
  <si>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</si>
  <si>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</si>
  <si>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</si>
  <si>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</si>
  <si>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</si>
  <si>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</si>
  <si>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</si>
  <si>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</si>
  <si>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</si>
  <si>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</si>
  <si>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</si>
  <si>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</si>
  <si>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</si>
  <si>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</si>
  <si>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</si>
  <si>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</si>
  <si>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</si>
  <si>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</si>
  <si>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</si>
  <si>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</si>
  <si>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</si>
  <si>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</si>
  <si>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</si>
  <si>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</si>
  <si>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</si>
  <si>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</si>
  <si>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</si>
  <si>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</si>
  <si>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</si>
  <si>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</si>
  <si>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</si>
  <si>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</si>
  <si>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</si>
  <si>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</si>
  <si>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</si>
  <si>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</si>
  <si>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</si>
  <si>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</si>
  <si>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</si>
  <si>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</si>
  <si>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</si>
  <si>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</si>
  <si>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</si>
  <si>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</si>
  <si>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</si>
  <si>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</si>
  <si>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</si>
  <si>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</si>
  <si>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</si>
  <si>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</si>
  <si>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</si>
  <si>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</si>
  <si>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</si>
  <si>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</si>
  <si>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</si>
  <si>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</si>
  <si>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</si>
  <si>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</si>
  <si>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</si>
  <si>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</si>
  <si>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</si>
  <si>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</si>
  <si>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</si>
  <si>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</si>
  <si>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</si>
  <si>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</si>
  <si>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</si>
  <si>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</si>
  <si>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</si>
  <si>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</si>
  <si>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</si>
  <si>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</si>
  <si>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</si>
  <si>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</si>
  <si>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</si>
  <si>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</si>
  <si>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</si>
  <si>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</si>
  <si>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</si>
  <si>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</si>
  <si>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</si>
  <si>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</si>
  <si>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</si>
  <si>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</si>
  <si>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</si>
  <si>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</si>
  <si>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</si>
  <si>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</si>
  <si>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</si>
  <si>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</si>
  <si>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</si>
  <si>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</si>
  <si>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</si>
  <si>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</si>
  <si>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</si>
  <si>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</si>
  <si>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</si>
  <si>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</si>
  <si>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</si>
  <si>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</si>
  <si>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</si>
  <si>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</si>
  <si>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</si>
  <si>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</si>
  <si>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</si>
  <si>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</si>
  <si>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</si>
  <si>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</si>
  <si>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</si>
  <si>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</si>
  <si>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</si>
  <si>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</si>
  <si>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</si>
  <si>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</si>
  <si>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</si>
  <si>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</si>
  <si>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</si>
  <si>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</si>
  <si>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</si>
  <si>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</si>
  <si>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</si>
  <si>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</si>
  <si>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</si>
  <si>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</si>
  <si>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</si>
  <si>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</si>
  <si>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</si>
  <si>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</si>
  <si>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</si>
  <si>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</si>
  <si>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</si>
  <si>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</si>
  <si>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</si>
  <si>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</si>
  <si>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</si>
  <si>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</si>
  <si>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</si>
  <si>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</si>
  <si>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</si>
  <si>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</si>
  <si>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</si>
  <si>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</si>
  <si>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</si>
  <si>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</si>
  <si>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</si>
  <si>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</si>
  <si>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</si>
  <si>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</si>
  <si>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</si>
  <si>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</si>
  <si>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</si>
  <si>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</si>
  <si>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</si>
  <si>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</si>
  <si>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</si>
  <si>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</si>
  <si>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</si>
  <si>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</si>
  <si>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</si>
  <si>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</si>
  <si>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</si>
  <si>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</si>
  <si>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</si>
  <si>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</si>
  <si>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</si>
  <si>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</si>
  <si>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</si>
  <si>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</si>
  <si>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</si>
  <si>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</si>
  <si>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</si>
  <si>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</si>
  <si>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</si>
  <si>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</si>
  <si>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</si>
  <si>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</si>
  <si>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</si>
  <si>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</si>
  <si>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</si>
  <si>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</si>
  <si>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</si>
  <si>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</si>
  <si>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</si>
  <si>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</si>
  <si>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</si>
  <si>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</si>
  <si>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</si>
  <si>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</si>
  <si>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</si>
  <si>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</si>
  <si>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</si>
  <si>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</si>
  <si>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</si>
  <si>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</si>
  <si>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</si>
  <si>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</si>
  <si>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</si>
  <si>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</si>
  <si>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</si>
  <si>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</si>
  <si>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</si>
  <si>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</si>
  <si>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</si>
  <si>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</si>
  <si>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</si>
  <si>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</si>
  <si>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</si>
  <si>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</si>
  <si>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</si>
  <si>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</si>
  <si>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</si>
  <si>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</si>
  <si>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</si>
  <si>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</si>
  <si>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</si>
  <si>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</si>
  <si>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</si>
  <si>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</si>
  <si>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</si>
  <si>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</si>
  <si>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</si>
  <si>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</si>
  <si>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</si>
  <si>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</si>
  <si>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</si>
  <si>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</si>
  <si>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</si>
  <si>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</si>
  <si>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</si>
  <si>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</si>
  <si>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</si>
  <si>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</si>
  <si>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</si>
  <si>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</si>
  <si>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</si>
  <si>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</si>
  <si>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</si>
  <si>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</si>
  <si>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</si>
  <si>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</si>
  <si>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</si>
  <si>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</si>
  <si>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</si>
  <si>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</si>
  <si>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</si>
  <si>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</si>
  <si>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</si>
  <si>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</si>
  <si>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</si>
  <si>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</si>
  <si>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</si>
  <si>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</si>
  <si>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</si>
  <si>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</si>
  <si>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</si>
  <si>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</si>
  <si>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</si>
  <si>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</si>
  <si>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</si>
  <si>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</si>
  <si>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</si>
  <si>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</si>
  <si>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</si>
  <si>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</si>
  <si>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</si>
  <si>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</si>
  <si>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</si>
  <si>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</si>
  <si>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</si>
  <si>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</si>
  <si>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</si>
  <si>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</si>
  <si>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</si>
  <si>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</si>
  <si>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</si>
  <si>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</si>
  <si>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</si>
  <si>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</si>
  <si>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</si>
  <si>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</si>
  <si>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</si>
  <si>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</si>
  <si>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</si>
  <si>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</si>
  <si>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</si>
  <si>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</si>
  <si>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</si>
  <si>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</si>
  <si>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</si>
  <si>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</si>
  <si>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</si>
  <si>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</si>
  <si>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</si>
  <si>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</si>
  <si>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</si>
  <si>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</si>
  <si>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</si>
  <si>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</si>
  <si>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</si>
  <si>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</si>
  <si>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</si>
  <si>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</si>
  <si>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</si>
  <si>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</si>
  <si>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</si>
  <si>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</si>
  <si>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</si>
  <si>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</si>
  <si>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</si>
  <si>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</si>
  <si>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</si>
  <si>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</si>
  <si>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</si>
  <si>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</si>
  <si>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</si>
  <si>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</si>
  <si>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</si>
  <si>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</si>
  <si>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</si>
  <si>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</si>
  <si>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</si>
  <si>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</si>
  <si>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</si>
  <si>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</si>
  <si>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</si>
  <si>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</si>
  <si>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</si>
  <si>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</si>
  <si>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</si>
  <si>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</si>
  <si>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</si>
  <si>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</si>
  <si>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</si>
  <si>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</si>
  <si>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</si>
  <si>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</si>
  <si>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</si>
  <si>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</si>
  <si>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</si>
  <si>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</si>
  <si>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</si>
  <si>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</si>
  <si>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</si>
  <si>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</si>
  <si>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</si>
  <si>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</si>
  <si>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</si>
  <si>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</si>
  <si>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</si>
  <si>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</si>
  <si>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</si>
  <si>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</si>
  <si>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</si>
  <si>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</si>
  <si>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</si>
  <si>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</si>
  <si>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</si>
  <si>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</si>
  <si>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</si>
  <si>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</si>
  <si>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</si>
  <si>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</si>
  <si>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</si>
  <si>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</si>
  <si>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</si>
  <si>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</si>
  <si>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</si>
  <si>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</si>
  <si>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</si>
  <si>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</si>
  <si>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</si>
  <si>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</si>
  <si>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</si>
  <si>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</si>
  <si>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</si>
  <si>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</si>
  <si>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</si>
  <si>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</si>
  <si>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</si>
  <si>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</si>
  <si>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</si>
  <si>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</si>
  <si>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</si>
  <si>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</si>
  <si>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</si>
  <si>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</si>
  <si>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</si>
  <si>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</si>
  <si>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</si>
  <si>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</si>
  <si>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</si>
  <si>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</si>
  <si>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</si>
  <si>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</si>
  <si>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</si>
  <si>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</si>
  <si>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</si>
  <si>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</si>
  <si>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</si>
  <si>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</si>
  <si>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</si>
  <si>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</si>
  <si>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</si>
  <si>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</si>
  <si>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</si>
  <si>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</si>
  <si>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</si>
  <si>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</si>
  <si>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</si>
  <si>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</si>
  <si>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</si>
  <si>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</si>
  <si>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</si>
  <si>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</si>
  <si>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</si>
  <si>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</si>
  <si>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</si>
  <si>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</si>
  <si>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</si>
  <si>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</si>
  <si>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</si>
  <si>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</si>
  <si>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</si>
  <si>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</si>
  <si>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</si>
  <si>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</si>
  <si>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</si>
  <si>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</si>
  <si>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</si>
  <si>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</si>
  <si>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</si>
  <si>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</si>
  <si>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</si>
  <si>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</si>
  <si>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</si>
  <si>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</si>
  <si>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</si>
  <si>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</si>
  <si>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</si>
  <si>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</si>
  <si>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</si>
  <si>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</si>
  <si>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</si>
  <si>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</si>
  <si>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</si>
  <si>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</si>
  <si>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</si>
  <si>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</si>
  <si>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</si>
  <si>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</si>
  <si>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</si>
  <si>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</si>
  <si>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</si>
  <si>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</si>
  <si>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</si>
  <si>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</si>
  <si>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</si>
  <si>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</si>
  <si>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</si>
  <si>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</si>
  <si>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</si>
  <si>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</si>
  <si>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</si>
  <si>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</si>
  <si>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</si>
  <si>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</si>
  <si>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</si>
  <si>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</si>
  <si>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</si>
  <si>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</si>
  <si>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</si>
  <si>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</si>
  <si>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</si>
  <si>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</si>
  <si>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</si>
  <si>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</si>
  <si>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</si>
  <si>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</si>
  <si>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</si>
  <si>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</si>
  <si>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</si>
  <si>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</si>
  <si>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</si>
  <si>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</si>
  <si>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</si>
  <si>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</si>
  <si>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</si>
  <si>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</si>
  <si>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</si>
  <si>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</si>
  <si>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</si>
  <si>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</si>
  <si>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</si>
  <si>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</si>
  <si>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</si>
  <si>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</si>
  <si>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</si>
  <si>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</si>
  <si>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</si>
  <si>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</si>
  <si>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</si>
  <si>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</si>
  <si>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</si>
  <si>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</si>
  <si>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</si>
  <si>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</si>
  <si>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</si>
  <si>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</si>
  <si>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</si>
  <si>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</si>
  <si>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</si>
  <si>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</si>
  <si>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</si>
  <si>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</si>
  <si>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</si>
  <si>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</si>
  <si>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</si>
  <si>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</si>
  <si>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</si>
  <si>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</si>
  <si>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</si>
  <si>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</si>
  <si>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</si>
  <si>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</si>
  <si>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</si>
  <si>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</si>
  <si>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</si>
  <si>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</si>
  <si>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</si>
  <si>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</si>
  <si>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</si>
  <si>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</si>
  <si>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</si>
  <si>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</si>
  <si>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</si>
  <si>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</si>
  <si>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</si>
  <si>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</si>
  <si>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</si>
  <si>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</si>
  <si>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</si>
  <si>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</si>
  <si>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</si>
  <si>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</si>
  <si>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</si>
  <si>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</si>
  <si>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</si>
  <si>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</si>
  <si>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</si>
  <si>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</si>
  <si>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</si>
  <si>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</si>
  <si>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</si>
  <si>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</si>
  <si>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</si>
  <si>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</si>
  <si>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</si>
  <si>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</si>
  <si>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</si>
  <si>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</si>
  <si>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</si>
  <si>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</si>
  <si>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</si>
  <si>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</si>
  <si>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</si>
  <si>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</si>
  <si>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</si>
  <si>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</si>
  <si>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</si>
  <si>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</si>
  <si>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</si>
  <si>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</si>
  <si>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</si>
  <si>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</si>
  <si>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</si>
  <si>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</si>
  <si>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</si>
  <si>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</si>
  <si>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</si>
  <si>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</si>
  <si>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</si>
  <si>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</si>
  <si>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</si>
  <si>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</si>
  <si>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</si>
  <si>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</si>
  <si>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</si>
  <si>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</si>
  <si>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</si>
  <si>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</si>
  <si>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</si>
  <si>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</si>
  <si>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</si>
  <si>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</si>
  <si>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</si>
  <si>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</si>
  <si>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</si>
  <si>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</si>
  <si>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</si>
  <si>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</si>
  <si>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</si>
  <si>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</si>
  <si>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</si>
  <si>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</si>
  <si>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</si>
  <si>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</si>
  <si>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</si>
  <si>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</si>
  <si>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</si>
  <si>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</si>
  <si>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</si>
  <si>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</si>
  <si>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</si>
  <si>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</si>
  <si>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</si>
  <si>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</si>
  <si>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</si>
  <si>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</si>
  <si>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</si>
  <si>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</si>
  <si>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</si>
  <si>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</si>
  <si>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</si>
  <si>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</si>
  <si>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</si>
  <si>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</si>
  <si>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</si>
  <si>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</si>
  <si>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</si>
  <si>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</si>
  <si>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</si>
  <si>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</si>
  <si>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</si>
  <si>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</si>
  <si>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</si>
  <si>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</si>
  <si>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</si>
  <si>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</si>
  <si>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</si>
  <si>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</si>
  <si>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</si>
  <si>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</si>
  <si>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</si>
  <si>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</si>
  <si>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</si>
  <si>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</si>
  <si>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</si>
  <si>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</si>
  <si>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</si>
  <si>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</si>
  <si>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</si>
  <si>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</si>
  <si>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</si>
  <si>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</si>
  <si>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</si>
  <si>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</si>
  <si>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</si>
  <si>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</si>
  <si>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</si>
  <si>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</si>
  <si>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</si>
  <si>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</si>
  <si>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</si>
  <si>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</si>
  <si>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</si>
  <si>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</si>
  <si>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</si>
  <si>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</si>
  <si>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</si>
  <si>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</si>
  <si>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</si>
  <si>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</si>
  <si>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</si>
  <si>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</si>
  <si>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</si>
  <si>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</si>
  <si>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</si>
  <si>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</si>
  <si>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</si>
  <si>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</si>
  <si>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</si>
  <si>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</si>
  <si>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</si>
  <si>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</si>
  <si>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</si>
  <si>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</si>
  <si>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</si>
  <si>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</si>
  <si>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</si>
  <si>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</si>
  <si>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</si>
  <si>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</si>
  <si>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</si>
  <si>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</si>
  <si>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</si>
  <si>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</si>
  <si>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</si>
  <si>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</si>
  <si>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</si>
  <si>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</si>
  <si>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</si>
  <si>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</si>
  <si>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</si>
  <si>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</si>
  <si>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</si>
  <si>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</si>
  <si>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</si>
  <si>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</si>
  <si>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</si>
  <si>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</si>
  <si>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</si>
  <si>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</si>
  <si>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</si>
  <si>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</si>
  <si>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</si>
  <si>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</si>
  <si>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</si>
  <si>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</si>
  <si>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</si>
  <si>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</si>
  <si>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</si>
  <si>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</si>
  <si>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</si>
  <si>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</si>
  <si>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</si>
  <si>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</si>
  <si>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</si>
  <si>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</si>
  <si>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</si>
  <si>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</si>
  <si>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</si>
  <si>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</si>
  <si>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</si>
  <si>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</si>
  <si>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</si>
  <si>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</si>
  <si>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</si>
  <si>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</si>
  <si>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</si>
  <si>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</si>
  <si>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</si>
  <si>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</si>
  <si>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</si>
  <si>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</si>
  <si>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</si>
  <si>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</si>
  <si>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</si>
  <si>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</si>
  <si>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</si>
  <si>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</si>
  <si>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</si>
  <si>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</si>
  <si>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</si>
  <si>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</si>
  <si>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</si>
  <si>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</si>
  <si>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</si>
  <si>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</si>
  <si>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</si>
  <si>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</si>
  <si>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</si>
  <si>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</si>
  <si>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</si>
  <si>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</si>
  <si>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</si>
  <si>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</si>
  <si>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</si>
  <si>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</si>
  <si>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</si>
  <si>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</si>
  <si>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</si>
  <si>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</si>
  <si>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</si>
  <si>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</si>
  <si>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</si>
  <si>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</si>
  <si>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</si>
  <si>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</si>
  <si>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</si>
  <si>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</si>
  <si>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</si>
  <si>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</si>
  <si>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</si>
  <si>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</si>
  <si>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</si>
  <si>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</si>
  <si>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</si>
  <si>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</si>
  <si>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</si>
  <si>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</si>
  <si>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</si>
  <si>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</si>
  <si>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</si>
  <si>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</si>
  <si>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</si>
  <si>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</si>
  <si>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</si>
  <si>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</si>
  <si>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</si>
  <si>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</si>
  <si>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</si>
  <si>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</si>
  <si>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</si>
  <si>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</si>
  <si>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</si>
  <si>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</si>
  <si>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</si>
  <si>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</si>
  <si>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</si>
  <si>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</si>
  <si>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</si>
  <si>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</si>
  <si>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</si>
  <si>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</si>
  <si>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</si>
  <si>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</si>
  <si>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</si>
  <si>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</si>
  <si>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</si>
  <si>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</si>
  <si>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</si>
  <si>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</si>
  <si>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</si>
  <si>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</si>
  <si>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</si>
  <si>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</si>
  <si>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</si>
  <si>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</si>
  <si>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</si>
  <si>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</si>
  <si>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</si>
  <si>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</si>
  <si>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</si>
  <si>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</si>
  <si>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</si>
  <si>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</si>
  <si>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</si>
  <si>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</si>
  <si>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</si>
  <si>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</si>
  <si>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</si>
  <si>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</si>
  <si>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</si>
  <si>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</si>
  <si>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</si>
  <si>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</si>
  <si>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</si>
  <si>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</si>
  <si>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</si>
  <si>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</si>
  <si>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</si>
  <si>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</si>
  <si>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</si>
  <si>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</si>
  <si>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</si>
  <si>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</si>
  <si>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</si>
  <si>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</si>
  <si>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</si>
  <si>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</si>
  <si>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</si>
  <si>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</si>
  <si>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</si>
  <si>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</si>
  <si>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</si>
  <si>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</si>
  <si>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</si>
  <si>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</si>
  <si>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</si>
  <si>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</si>
  <si>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</si>
  <si>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</si>
  <si>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</si>
  <si>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</si>
  <si>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</si>
  <si>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</si>
  <si>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</si>
  <si>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</si>
  <si>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</si>
  <si>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</si>
  <si>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</si>
  <si>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</si>
  <si>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</si>
  <si>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</si>
  <si>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</si>
  <si>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</si>
  <si>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</si>
  <si>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</si>
  <si>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</si>
  <si>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</si>
  <si>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</si>
  <si>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</si>
  <si>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</si>
  <si>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</si>
  <si>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</si>
  <si>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</si>
  <si>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</si>
  <si>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</si>
  <si>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</si>
  <si>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</si>
  <si>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</si>
  <si>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</si>
  <si>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</si>
  <si>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</si>
  <si>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</si>
  <si>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</si>
  <si>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</si>
  <si>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</si>
  <si>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</si>
  <si>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</si>
  <si>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</si>
  <si>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</si>
  <si>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</si>
  <si>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</si>
  <si>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</si>
  <si>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</si>
  <si>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</si>
  <si>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</si>
  <si>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</si>
  <si>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</si>
  <si>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</si>
  <si>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</si>
  <si>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</si>
  <si>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</si>
  <si>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</si>
  <si>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</si>
  <si>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</si>
  <si>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</si>
  <si>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</si>
  <si>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</si>
  <si>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</si>
  <si>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</si>
  <si>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</si>
  <si>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</si>
  <si>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</si>
  <si>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</si>
  <si>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</si>
  <si>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</si>
  <si>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</si>
  <si>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</si>
  <si>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</si>
  <si>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</si>
  <si>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</si>
  <si>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</si>
  <si>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</si>
  <si>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</si>
  <si>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</si>
  <si>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</si>
  <si>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</si>
  <si>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</si>
  <si>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</si>
  <si>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</si>
  <si>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</si>
  <si>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</si>
  <si>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</si>
  <si>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</si>
  <si>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</si>
  <si>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</si>
  <si>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</si>
  <si>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</si>
  <si>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</si>
  <si>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</si>
  <si>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</si>
  <si>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</si>
  <si>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</si>
  <si>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</si>
  <si>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</si>
  <si>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</si>
  <si>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</si>
  <si>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</si>
  <si>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</si>
  <si>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</si>
  <si>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</si>
  <si>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</si>
  <si>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</si>
  <si>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</si>
  <si>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</si>
  <si>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</si>
  <si>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</si>
  <si>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</si>
  <si>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</si>
  <si>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</si>
  <si>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</si>
  <si>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</si>
  <si>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</si>
  <si>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</si>
  <si>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</si>
  <si>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</si>
  <si>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</si>
  <si>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</si>
  <si>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</si>
  <si>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</si>
  <si>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</si>
  <si>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</si>
  <si>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</si>
  <si>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</si>
  <si>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</si>
  <si>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</si>
  <si>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</si>
  <si>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</si>
  <si>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</si>
  <si>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</si>
  <si>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</si>
  <si>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</si>
  <si>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</si>
  <si>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</si>
  <si>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</si>
  <si>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</si>
  <si>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</si>
  <si>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</si>
  <si>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</si>
  <si>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</si>
  <si>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</si>
  <si>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</si>
  <si>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</si>
  <si>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</si>
  <si>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</si>
  <si>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</si>
  <si>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</si>
  <si>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</si>
  <si>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</si>
  <si>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</si>
  <si>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</si>
  <si>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</si>
  <si>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</si>
  <si>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</si>
  <si>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</si>
  <si>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</si>
  <si>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</si>
  <si>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</si>
  <si>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</si>
  <si>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</si>
  <si>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</si>
  <si>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</si>
  <si>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</si>
  <si>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</si>
  <si>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</si>
  <si>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</si>
  <si>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</si>
  <si>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</si>
  <si>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</si>
  <si>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</si>
  <si>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</si>
  <si>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</si>
  <si>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</si>
  <si>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</si>
  <si>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</si>
  <si>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</si>
  <si>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</si>
  <si>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</si>
  <si>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</si>
  <si>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</si>
  <si>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</si>
  <si>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</si>
  <si>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</si>
  <si>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</si>
  <si>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</si>
  <si>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</si>
  <si>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</si>
  <si>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</si>
  <si>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</si>
  <si>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</si>
  <si>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</si>
  <si>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</si>
  <si>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</si>
  <si>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</si>
  <si>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</si>
  <si>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</si>
  <si>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</si>
  <si>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</si>
  <si>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</si>
  <si>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</si>
  <si>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</si>
  <si>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</si>
  <si>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</si>
  <si>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</si>
  <si>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</si>
  <si>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</si>
  <si>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</si>
  <si>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</si>
  <si>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</si>
  <si>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</si>
  <si>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</si>
  <si>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</si>
  <si>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</si>
  <si>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</si>
  <si>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</si>
  <si>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</si>
  <si>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</si>
  <si>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</si>
  <si>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</si>
  <si>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</si>
  <si>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</si>
  <si>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</si>
  <si>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</si>
  <si>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</si>
  <si>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</si>
  <si>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</si>
  <si>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</si>
  <si>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</si>
  <si>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</si>
  <si>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</si>
  <si>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</si>
  <si>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</si>
  <si>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</si>
  <si>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</si>
  <si>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</si>
  <si>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</si>
  <si>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</si>
  <si>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</si>
  <si>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</si>
  <si>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</si>
  <si>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</si>
  <si>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</si>
  <si>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</si>
  <si>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</si>
  <si>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</si>
  <si>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</si>
  <si>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</si>
  <si>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</si>
  <si>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</si>
  <si>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</si>
  <si>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</si>
  <si>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</si>
  <si>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</si>
  <si>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</si>
  <si>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</si>
  <si>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</si>
  <si>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</si>
  <si>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</si>
  <si>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</si>
  <si>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</si>
  <si>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</si>
  <si>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</si>
  <si>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</si>
  <si>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</si>
  <si>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</si>
  <si>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</si>
  <si>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</si>
  <si>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</si>
  <si>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</si>
  <si>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</si>
  <si>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</si>
  <si>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</si>
  <si>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</si>
  <si>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</si>
  <si>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</si>
  <si>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</si>
  <si>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</si>
  <si>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</si>
  <si>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</si>
  <si>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</si>
  <si>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</si>
  <si>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</si>
  <si>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</si>
  <si>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</si>
  <si>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</si>
  <si>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</si>
  <si>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</si>
  <si>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</si>
  <si>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</si>
  <si>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</si>
  <si>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</si>
  <si>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</si>
  <si>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</si>
  <si>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</si>
  <si>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</si>
  <si>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</si>
  <si>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</si>
  <si>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</si>
  <si>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</si>
  <si>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</si>
  <si>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</si>
  <si>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</si>
  <si>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</si>
  <si>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</si>
  <si>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</si>
  <si>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</si>
  <si>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</si>
  <si>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</si>
  <si>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</si>
  <si>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</si>
  <si>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</si>
  <si>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</si>
  <si>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</si>
  <si>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</si>
  <si>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</si>
  <si>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</si>
  <si>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</si>
  <si>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</si>
  <si>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</si>
  <si>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</si>
  <si>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</si>
  <si>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</si>
  <si>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</si>
  <si>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</si>
  <si>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</si>
  <si>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</si>
  <si>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</si>
  <si>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</si>
  <si>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</si>
  <si>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</si>
  <si>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</si>
  <si>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</si>
  <si>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</si>
  <si>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</si>
  <si>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</si>
  <si>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</si>
  <si>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</si>
  <si>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</si>
  <si>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</si>
  <si>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</si>
  <si>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</si>
  <si>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</si>
  <si>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</si>
  <si>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</si>
  <si>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</si>
  <si>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</si>
  <si>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</si>
  <si>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</si>
  <si>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</si>
  <si>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</si>
  <si>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</si>
  <si>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</si>
  <si>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</si>
  <si>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</si>
  <si>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</si>
  <si>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</si>
  <si>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</si>
  <si>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</si>
  <si>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</si>
  <si>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</si>
  <si>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</si>
  <si>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</si>
  <si>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</si>
  <si>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</si>
  <si>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</si>
  <si>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</si>
  <si>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</si>
  <si>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</si>
  <si>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</si>
  <si>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</si>
  <si>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</si>
  <si>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</si>
  <si>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</si>
  <si>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</si>
  <si>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</si>
  <si>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</si>
  <si>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</si>
  <si>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</si>
  <si>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</si>
  <si>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</si>
  <si>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</si>
  <si>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</si>
  <si>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</si>
  <si>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</si>
  <si>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</si>
  <si>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</si>
  <si>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</si>
  <si>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</si>
  <si>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</si>
  <si>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</si>
  <si>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</si>
  <si>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</si>
  <si>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</si>
  <si>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</si>
  <si>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</si>
  <si>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</si>
  <si>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</si>
  <si>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</si>
  <si>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</si>
  <si>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</si>
  <si>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</si>
  <si>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</si>
  <si>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</si>
  <si>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</si>
  <si>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</si>
  <si>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</si>
  <si>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</si>
  <si>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</si>
  <si>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</si>
  <si>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</si>
  <si>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</si>
  <si>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</si>
  <si>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</si>
  <si>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</si>
  <si>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</si>
  <si>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</si>
  <si>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</si>
  <si>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</si>
  <si>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</si>
  <si>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</si>
  <si>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</si>
  <si>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</si>
  <si>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</si>
  <si>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</si>
  <si>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</si>
  <si>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</si>
  <si>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</si>
  <si>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</si>
  <si>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</si>
  <si>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</si>
  <si>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</si>
  <si>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</si>
  <si>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</si>
  <si>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</si>
  <si>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</si>
  <si>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</si>
  <si>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</si>
  <si>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</si>
  <si>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</si>
  <si>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</si>
  <si>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</si>
  <si>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</si>
  <si>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</si>
  <si>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</si>
  <si>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</si>
  <si>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</si>
  <si>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</si>
  <si>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</si>
  <si>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</si>
  <si>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</si>
  <si>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</si>
  <si>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</si>
  <si>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</si>
  <si>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</si>
  <si>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</si>
  <si>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</si>
  <si>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</si>
  <si>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</si>
  <si>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</si>
  <si>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</si>
  <si>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</si>
  <si>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</si>
  <si>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</si>
  <si>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</si>
  <si>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</si>
  <si>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</si>
  <si>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</si>
  <si>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</si>
  <si>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</si>
  <si>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</si>
  <si>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</si>
  <si>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</si>
  <si>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</si>
  <si>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</si>
  <si>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</si>
  <si>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</si>
  <si>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</si>
  <si>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</si>
  <si>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</si>
  <si>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</si>
  <si>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</si>
  <si>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</si>
  <si>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</si>
  <si>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</si>
  <si>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</si>
  <si>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</si>
  <si>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</si>
  <si>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</si>
  <si>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</si>
  <si>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</si>
  <si>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</si>
  <si>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</si>
  <si>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</si>
  <si>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</si>
  <si>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</si>
  <si>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</si>
  <si>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</si>
  <si>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</si>
  <si>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</si>
  <si>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</si>
  <si>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</si>
  <si>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</si>
  <si>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</si>
  <si>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</si>
  <si>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</si>
  <si>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</si>
  <si>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</si>
  <si>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</si>
  <si>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</si>
  <si>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</si>
  <si>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</si>
  <si>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</si>
  <si>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</si>
  <si>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</si>
  <si>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</si>
  <si>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</si>
  <si>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</si>
  <si>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</si>
  <si>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</si>
  <si>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</si>
  <si>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</si>
  <si>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</si>
  <si>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</si>
  <si>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</si>
  <si>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</si>
  <si>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</si>
  <si>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</si>
  <si>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</si>
  <si>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</si>
  <si>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</si>
  <si>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</si>
  <si>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</si>
  <si>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</si>
  <si>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</si>
  <si>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</si>
  <si>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</si>
  <si>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</si>
  <si>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</si>
  <si>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</si>
  <si>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</si>
  <si>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</si>
  <si>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</si>
  <si>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</si>
  <si>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</si>
  <si>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</si>
  <si>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</si>
  <si>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</si>
  <si>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</si>
  <si>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</si>
  <si>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</si>
  <si>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</si>
  <si>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</si>
  <si>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</si>
  <si>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</si>
  <si>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</si>
  <si>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</si>
  <si>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</si>
  <si>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</si>
  <si>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</si>
  <si>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</si>
  <si>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</si>
  <si>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</si>
  <si>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</si>
  <si>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</si>
  <si>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</si>
  <si>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</si>
  <si>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</si>
  <si>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</si>
  <si>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</si>
  <si>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</si>
  <si>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</si>
  <si>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</si>
  <si>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</si>
  <si>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</si>
  <si>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</si>
  <si>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</si>
  <si>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</si>
  <si>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</si>
  <si>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</si>
  <si>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</si>
  <si>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</si>
  <si>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</si>
  <si>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</si>
  <si>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</si>
  <si>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</si>
  <si>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</si>
  <si>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</si>
  <si>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</si>
  <si>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</si>
  <si>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</si>
  <si>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</si>
  <si>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</si>
  <si>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</si>
  <si>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</si>
  <si>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</si>
  <si>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</si>
  <si>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</si>
  <si>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</si>
  <si>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</si>
  <si>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</si>
  <si>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</si>
  <si>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</si>
  <si>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</si>
  <si>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</si>
  <si>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</si>
  <si>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</si>
  <si>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</si>
  <si>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</si>
  <si>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</si>
  <si>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</si>
  <si>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</si>
  <si>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</si>
  <si>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</si>
  <si>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</si>
  <si>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</si>
  <si>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</si>
  <si>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</si>
  <si>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</si>
  <si>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</si>
  <si>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</si>
  <si>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</si>
  <si>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</si>
  <si>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</si>
  <si>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</si>
  <si>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</si>
  <si>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</si>
  <si>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</si>
  <si>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</si>
  <si>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</si>
  <si>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</si>
  <si>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</si>
  <si>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</si>
  <si>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</si>
  <si>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</si>
  <si>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</si>
  <si>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</si>
  <si>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</si>
  <si>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</si>
  <si>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</si>
  <si>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</si>
  <si>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</si>
  <si>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</si>
  <si>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</si>
  <si>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</si>
  <si>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</si>
  <si>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</si>
  <si>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</si>
  <si>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</si>
  <si>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</si>
  <si>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</si>
  <si>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</si>
  <si>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</si>
  <si>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</si>
  <si>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</si>
  <si>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</si>
  <si>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</si>
  <si>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</si>
  <si>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</si>
  <si>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</si>
  <si>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</si>
  <si>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</si>
  <si>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</si>
  <si>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</si>
  <si>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</si>
  <si>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</si>
  <si>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</si>
  <si>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</si>
  <si>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</si>
  <si>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</si>
  <si>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</si>
  <si>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</si>
  <si>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</si>
  <si>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</si>
  <si>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</si>
  <si>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</si>
  <si>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</si>
  <si>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</si>
  <si>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</si>
  <si>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</si>
  <si>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</si>
  <si>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</si>
  <si>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</si>
  <si>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</si>
  <si>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</si>
  <si>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</si>
  <si>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</si>
  <si>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</si>
  <si>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</si>
  <si>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</si>
  <si>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</si>
  <si>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</si>
  <si>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</si>
  <si>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</si>
  <si>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</si>
  <si>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</si>
  <si>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</si>
  <si>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</si>
  <si>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</si>
  <si>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</si>
  <si>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</si>
  <si>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</si>
  <si>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</si>
  <si>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</si>
  <si>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</si>
  <si>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</si>
  <si>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</si>
  <si>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</si>
  <si>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</si>
  <si>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</si>
  <si>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</si>
  <si>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</si>
  <si>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</si>
  <si>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</si>
  <si>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</si>
  <si>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</si>
  <si>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</si>
  <si>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</si>
  <si>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</si>
  <si>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</si>
  <si>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</si>
  <si>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</si>
  <si>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</si>
  <si>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</si>
  <si>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</si>
  <si>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</si>
  <si>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</si>
  <si>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</si>
  <si>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</si>
  <si>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</si>
  <si>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</si>
  <si>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</si>
  <si>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</si>
  <si>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</si>
  <si>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</si>
  <si>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</si>
  <si>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</si>
  <si>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</si>
  <si>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</si>
  <si>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</si>
  <si>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</si>
  <si>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</si>
  <si>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</si>
  <si>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</si>
  <si>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</si>
  <si>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</si>
  <si>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</si>
  <si>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</si>
  <si>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</si>
  <si>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</si>
  <si>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</si>
  <si>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</si>
  <si>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</si>
  <si>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</si>
  <si>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</si>
  <si>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</si>
  <si>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</si>
  <si>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</si>
  <si>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</si>
  <si>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</si>
  <si>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</si>
  <si>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</si>
  <si>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</si>
  <si>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</si>
  <si>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</si>
  <si>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</si>
  <si>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</si>
  <si>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</si>
  <si>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</si>
  <si>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</si>
  <si>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</si>
  <si>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</si>
  <si>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</si>
  <si>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</si>
  <si>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</si>
  <si>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</si>
  <si>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</si>
  <si>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</si>
  <si>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</si>
  <si>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</si>
  <si>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</si>
  <si>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</si>
  <si>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</si>
  <si>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</si>
  <si>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</si>
  <si>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</si>
  <si>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</si>
  <si>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</si>
  <si>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</si>
  <si>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</si>
  <si>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</si>
  <si>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</si>
  <si>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</si>
  <si>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</si>
  <si>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</si>
  <si>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</si>
  <si>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</si>
  <si>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</si>
  <si>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</si>
  <si>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</si>
  <si>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</si>
  <si>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</si>
  <si>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</si>
  <si>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</si>
  <si>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</si>
  <si>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</si>
  <si>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</si>
  <si>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</si>
  <si>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</si>
  <si>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</si>
  <si>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</si>
  <si>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</si>
  <si>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</si>
  <si>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</si>
  <si>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</si>
  <si>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</si>
  <si>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</si>
  <si>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</si>
  <si>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</si>
  <si>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</si>
  <si>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</si>
  <si>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</si>
  <si>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</si>
  <si>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</si>
  <si>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</si>
  <si>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</si>
  <si>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</si>
  <si>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</si>
  <si>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</si>
  <si>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</si>
  <si>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</si>
  <si>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</si>
  <si>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</si>
  <si>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</si>
  <si>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</si>
  <si>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</si>
  <si>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</si>
  <si>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</si>
  <si>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</si>
  <si>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</si>
  <si>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</si>
  <si>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</si>
  <si>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</si>
  <si>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</si>
  <si>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</si>
  <si>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</si>
  <si>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</si>
  <si>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</si>
  <si>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</si>
  <si>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</si>
  <si>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</si>
  <si>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</si>
  <si>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</si>
  <si>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</si>
  <si>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</si>
  <si>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</si>
  <si>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</si>
  <si>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</si>
  <si>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</si>
  <si>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</si>
  <si>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</si>
  <si>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</si>
  <si>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</si>
  <si>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</si>
  <si>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</si>
  <si>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</si>
  <si>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</si>
  <si>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</si>
  <si>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</si>
  <si>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</si>
  <si>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</si>
  <si>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</si>
  <si>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</si>
  <si>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</si>
  <si>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</si>
  <si>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</si>
  <si>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</si>
  <si>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</si>
  <si>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</si>
  <si>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</si>
  <si>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</si>
  <si>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</si>
  <si>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</si>
  <si>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</si>
  <si>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</si>
  <si>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</si>
  <si>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</si>
  <si>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</si>
  <si>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</si>
  <si>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</si>
  <si>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</si>
  <si>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</si>
  <si>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</si>
  <si>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</si>
  <si>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</si>
  <si>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</si>
  <si>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</si>
  <si>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</si>
  <si>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</si>
  <si>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</si>
  <si>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</si>
  <si>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</si>
  <si>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</si>
  <si>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</si>
  <si>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</si>
  <si>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</si>
  <si>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</si>
  <si>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</si>
  <si>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</si>
  <si>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</si>
  <si>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</si>
  <si>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</si>
  <si>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</si>
  <si>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</si>
  <si>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</si>
  <si>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</si>
  <si>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</si>
  <si>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</si>
  <si>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</si>
  <si>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</si>
  <si>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</si>
  <si>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</si>
  <si>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</si>
  <si>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</si>
  <si>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</si>
  <si>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</si>
  <si>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</si>
  <si>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</si>
  <si>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</si>
  <si>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</si>
  <si>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</si>
  <si>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</si>
  <si>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</si>
  <si>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</si>
  <si>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</si>
  <si>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</si>
  <si>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</si>
  <si>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</si>
  <si>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</si>
  <si>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</si>
  <si>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</si>
  <si>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</si>
  <si>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</si>
  <si>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</si>
  <si>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</si>
  <si>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</si>
  <si>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</si>
  <si>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</si>
  <si>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</si>
  <si>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</si>
  <si>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</si>
  <si>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</si>
  <si>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</si>
  <si>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</si>
  <si>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</si>
  <si>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</si>
  <si>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</si>
  <si>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</si>
  <si>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</si>
  <si>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</si>
  <si>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</si>
  <si>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</si>
  <si>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</si>
  <si>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</si>
  <si>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</si>
  <si>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</si>
  <si>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</si>
  <si>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</si>
  <si>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</si>
  <si>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</si>
  <si>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</si>
  <si>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</si>
  <si>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</si>
  <si>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</si>
  <si>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</si>
  <si>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</si>
  <si>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</si>
  <si>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</si>
  <si>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</si>
  <si>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</si>
  <si>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</si>
  <si>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</si>
  <si>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</si>
  <si>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</si>
  <si>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</si>
  <si>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</si>
  <si>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</si>
  <si>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</si>
  <si>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</si>
  <si>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</si>
  <si>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</si>
  <si>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</si>
  <si>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</si>
  <si>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</si>
  <si>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</si>
  <si>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</si>
  <si>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</si>
  <si>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</si>
  <si>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</si>
  <si>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</si>
  <si>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</si>
  <si>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</si>
  <si>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</si>
  <si>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</si>
  <si>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</si>
  <si>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</si>
  <si>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</si>
  <si>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</si>
  <si>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</si>
  <si>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</si>
  <si>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</si>
  <si>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</si>
  <si>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</si>
  <si>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</si>
  <si>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</si>
  <si>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</si>
  <si>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</si>
  <si>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</si>
  <si>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</si>
  <si>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</si>
  <si>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</si>
  <si>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</si>
  <si>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</si>
  <si>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</si>
  <si>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</si>
  <si>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</si>
  <si>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</si>
  <si>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</si>
  <si>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</si>
  <si>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</si>
  <si>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</si>
  <si>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</si>
  <si>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</si>
  <si>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</si>
  <si>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</si>
  <si>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</si>
  <si>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</si>
  <si>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</si>
  <si>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</si>
  <si>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</si>
  <si>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</si>
  <si>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</si>
  <si>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</si>
  <si>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</si>
  <si>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</si>
  <si>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</si>
  <si>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</si>
  <si>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</si>
  <si>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</si>
  <si>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</si>
  <si>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</si>
  <si>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</si>
  <si>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</si>
  <si>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</si>
  <si>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</si>
  <si>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</si>
  <si>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</si>
  <si>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</si>
  <si>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</si>
  <si>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</si>
  <si>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</si>
  <si>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</si>
  <si>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</si>
  <si>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</si>
  <si>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</si>
  <si>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</si>
  <si>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</si>
  <si>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</si>
  <si>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</si>
  <si>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</si>
  <si>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</si>
  <si>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</si>
  <si>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</si>
  <si>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</si>
  <si>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</si>
  <si>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</si>
  <si>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</si>
  <si>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</si>
  <si>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</si>
  <si>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</si>
  <si>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</si>
  <si>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</si>
  <si>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</si>
  <si>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</si>
  <si>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</si>
  <si>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</si>
  <si>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</si>
  <si>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</si>
  <si>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</si>
  <si>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</si>
  <si>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</si>
  <si>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</si>
  <si>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</si>
  <si>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</si>
  <si>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</si>
  <si>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</si>
  <si>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</si>
  <si>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</si>
  <si>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</si>
  <si>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</si>
  <si>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</si>
  <si>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</si>
  <si>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</si>
  <si>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</si>
  <si>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</si>
  <si>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</si>
  <si>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</si>
  <si>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</si>
  <si>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</si>
  <si>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</si>
  <si>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</si>
  <si>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</si>
  <si>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</si>
  <si>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</si>
  <si>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</si>
  <si>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</si>
  <si>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</si>
  <si>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</si>
  <si>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</si>
  <si>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</si>
  <si>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</si>
  <si>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</si>
  <si>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</si>
  <si>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</si>
  <si>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</si>
  <si>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</si>
  <si>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</si>
  <si>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</si>
  <si>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</si>
  <si>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</si>
  <si>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</si>
  <si>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</si>
  <si>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</si>
  <si>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</si>
  <si>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</si>
  <si>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</si>
  <si>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</si>
  <si>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</si>
  <si>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</si>
  <si>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</si>
  <si>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</si>
  <si>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</si>
  <si>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</si>
  <si>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</si>
  <si>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</si>
  <si>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</si>
  <si>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</si>
  <si>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</si>
  <si>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</si>
  <si>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</si>
  <si>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</si>
  <si>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</si>
  <si>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</si>
  <si>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</si>
  <si>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</si>
  <si>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</si>
  <si>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</si>
  <si>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</si>
  <si>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</si>
  <si>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</si>
  <si>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</si>
  <si>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</si>
  <si>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</si>
  <si>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</si>
  <si>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</si>
  <si>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</si>
  <si>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</si>
  <si>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</si>
  <si>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</si>
  <si>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</si>
  <si>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</si>
  <si>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</si>
  <si>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</si>
  <si>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</si>
  <si>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</si>
  <si>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</si>
  <si>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</si>
  <si>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</si>
  <si>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</si>
  <si>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</si>
  <si>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</si>
  <si>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</si>
  <si>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</si>
  <si>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</si>
  <si>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</si>
  <si>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</si>
  <si>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</si>
  <si>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</si>
  <si>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</si>
  <si>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</si>
  <si>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</si>
  <si>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</si>
  <si>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</si>
  <si>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</si>
  <si>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</si>
  <si>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</si>
  <si>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</si>
  <si>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</si>
  <si>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</si>
  <si>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</si>
  <si>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</si>
  <si>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</si>
  <si>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</si>
  <si>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</si>
  <si>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</si>
  <si>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</si>
  <si>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</si>
  <si>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</si>
  <si>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</si>
  <si>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</si>
  <si>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</si>
  <si>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</si>
  <si>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</si>
  <si>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</si>
  <si>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</si>
  <si>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</si>
  <si>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</si>
  <si>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</si>
  <si>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</si>
  <si>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</si>
  <si>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</si>
  <si>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</si>
  <si>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</si>
  <si>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</si>
  <si>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</si>
  <si>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</si>
  <si>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</si>
  <si>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</si>
  <si>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</si>
  <si>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</si>
  <si>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</si>
  <si>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</si>
  <si>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</si>
  <si>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</si>
  <si>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</si>
  <si>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</si>
  <si>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</si>
  <si>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</si>
  <si>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</si>
  <si>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</si>
  <si>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</si>
  <si>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</si>
  <si>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</si>
  <si>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</si>
  <si>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</si>
  <si>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</si>
  <si>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</si>
  <si>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</si>
  <si>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</si>
  <si>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</si>
  <si>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</si>
  <si>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</si>
  <si>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</si>
  <si>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</si>
  <si>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</si>
  <si>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</si>
  <si>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</si>
  <si>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</si>
  <si>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</si>
  <si>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</si>
  <si>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</si>
  <si>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</si>
  <si>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</si>
  <si>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</si>
  <si>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</si>
  <si>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</si>
  <si>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</si>
  <si>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</si>
  <si>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</si>
  <si>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</si>
  <si>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</si>
  <si>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</si>
  <si>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</si>
  <si>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</si>
  <si>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</si>
  <si>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</si>
  <si>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</si>
  <si>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</si>
  <si>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</si>
  <si>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</si>
  <si>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</si>
  <si>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</si>
  <si>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</si>
  <si>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</si>
  <si>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</si>
  <si>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</si>
  <si>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</si>
  <si>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</si>
  <si>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</si>
  <si>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</si>
  <si>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</si>
  <si>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</si>
  <si>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</si>
  <si>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</si>
  <si>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</si>
  <si>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</si>
  <si>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</si>
  <si>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</si>
  <si>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</si>
  <si>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</si>
  <si>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</si>
  <si>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</si>
  <si>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</si>
  <si>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</si>
  <si>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</si>
  <si>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</si>
  <si>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</si>
  <si>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</si>
  <si>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</si>
  <si>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</si>
  <si>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</si>
  <si>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</si>
  <si>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</si>
  <si>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</si>
  <si>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</si>
  <si>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</si>
  <si>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</si>
  <si>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</si>
  <si>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</si>
  <si>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</si>
  <si>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</si>
  <si>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</si>
  <si>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</si>
  <si>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</si>
  <si>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</si>
  <si>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</si>
  <si>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</si>
  <si>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</si>
  <si>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</si>
  <si>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</si>
  <si>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</si>
  <si>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</si>
  <si>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</si>
  <si>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</si>
  <si>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</si>
  <si>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</si>
  <si>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</si>
  <si>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</si>
  <si>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</si>
  <si>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</si>
  <si>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</si>
  <si>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</si>
  <si>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</si>
  <si>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</si>
  <si>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</si>
  <si>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</si>
  <si>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</si>
  <si>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</si>
  <si>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</si>
  <si>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</si>
  <si>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</si>
  <si>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</si>
  <si>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</si>
  <si>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</si>
  <si>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</si>
  <si>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</si>
  <si>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</si>
  <si>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</si>
  <si>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</si>
  <si>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</si>
  <si>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</si>
  <si>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</si>
  <si>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</si>
  <si>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</si>
  <si>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</si>
  <si>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</si>
  <si>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</si>
  <si>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</si>
  <si>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</si>
  <si>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</si>
  <si>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</si>
  <si>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</si>
  <si>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</si>
  <si>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</si>
  <si>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</si>
  <si>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</si>
  <si>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</si>
  <si>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</si>
  <si>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</si>
  <si>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</si>
  <si>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</si>
  <si>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</si>
  <si>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</si>
  <si>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</si>
  <si>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</si>
  <si>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</si>
  <si>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</si>
  <si>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</si>
  <si>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</si>
  <si>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</si>
  <si>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</si>
  <si>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</si>
  <si>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</si>
  <si>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</si>
  <si>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</si>
  <si>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</si>
  <si>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</si>
  <si>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</si>
  <si>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</si>
  <si>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</si>
  <si>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</si>
  <si>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</si>
  <si>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</si>
  <si>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</si>
  <si>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</si>
  <si>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</si>
  <si>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</si>
  <si>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</si>
  <si>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</si>
  <si>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</si>
  <si>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</si>
  <si>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</si>
  <si>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</si>
  <si>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</si>
  <si>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</si>
  <si>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</si>
  <si>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</si>
  <si>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</si>
  <si>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</si>
  <si>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</si>
  <si>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</si>
  <si>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</si>
  <si>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</si>
  <si>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</si>
  <si>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</si>
  <si>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</si>
  <si>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</si>
  <si>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</si>
  <si>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</si>
  <si>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</si>
  <si>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</si>
  <si>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</si>
  <si>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</si>
  <si>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</si>
  <si>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</si>
  <si>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</si>
  <si>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</si>
  <si>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</si>
  <si>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</si>
  <si>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</si>
  <si>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</si>
  <si>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</si>
  <si>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</si>
  <si>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</si>
  <si>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</si>
  <si>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</si>
  <si>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</si>
  <si>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</si>
  <si>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</si>
  <si>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</si>
  <si>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</si>
  <si>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</si>
  <si>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</si>
  <si>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</si>
  <si>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</si>
  <si>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</si>
  <si>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</si>
  <si>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</si>
  <si>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</si>
  <si>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</si>
  <si>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</si>
  <si>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</si>
  <si>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</si>
  <si>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</si>
  <si>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</si>
  <si>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</si>
  <si>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</si>
  <si>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</si>
  <si>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</si>
  <si>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</si>
  <si>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</si>
  <si>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</si>
  <si>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</si>
  <si>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</si>
  <si>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</si>
  <si>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</si>
  <si>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</si>
  <si>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</si>
  <si>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</si>
  <si>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</si>
  <si>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</si>
  <si>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</si>
  <si>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</si>
  <si>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</si>
  <si>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</si>
  <si>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</si>
  <si>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</si>
  <si>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</si>
  <si>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</si>
  <si>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</si>
  <si>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</si>
  <si>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</si>
  <si>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</si>
  <si>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</si>
  <si>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</si>
  <si>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</si>
  <si>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</si>
  <si>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</si>
  <si>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</si>
  <si>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</si>
  <si>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</si>
  <si>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</si>
  <si>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</si>
  <si>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</si>
  <si>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</si>
  <si>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</si>
  <si>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</si>
  <si>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</si>
  <si>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</si>
  <si>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</si>
  <si>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</si>
  <si>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</si>
  <si>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</si>
  <si>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</si>
  <si>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</si>
  <si>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</si>
  <si>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</si>
  <si>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</si>
  <si>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</si>
  <si>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</si>
  <si>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</si>
  <si>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</si>
  <si>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</si>
  <si>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</si>
  <si>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</si>
  <si>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</si>
  <si>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</si>
  <si>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</si>
  <si>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</si>
  <si>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</si>
  <si>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</si>
  <si>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</si>
  <si>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</si>
  <si>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</si>
  <si>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</si>
  <si>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</si>
  <si>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</si>
  <si>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</si>
  <si>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</si>
  <si>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</si>
  <si>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</si>
  <si>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</si>
  <si>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</si>
  <si>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</si>
  <si>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</si>
  <si>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</si>
  <si>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</si>
  <si>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</si>
  <si>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</si>
  <si>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</si>
  <si>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</si>
  <si>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</si>
  <si>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</si>
  <si>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</si>
  <si>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</si>
  <si>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</si>
  <si>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</si>
  <si>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</si>
  <si>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</si>
  <si>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</si>
  <si>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</si>
  <si>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</si>
  <si>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</si>
  <si>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</si>
  <si>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</si>
  <si>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</si>
  <si>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</si>
  <si>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</si>
  <si>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</si>
  <si>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</si>
  <si>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</si>
  <si>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</si>
  <si>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</si>
  <si>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</si>
  <si>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</si>
  <si>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</si>
  <si>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</si>
  <si>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</si>
  <si>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</si>
  <si>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</si>
  <si>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</si>
  <si>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</si>
  <si>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</si>
  <si>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</si>
  <si>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</si>
  <si>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</si>
  <si>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</si>
  <si>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</si>
  <si>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</si>
  <si>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</si>
  <si>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</si>
  <si>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</si>
  <si>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</si>
  <si>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</si>
  <si>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</si>
  <si>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</si>
  <si>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</si>
  <si>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</si>
  <si>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</si>
  <si>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</si>
  <si>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</si>
  <si>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</si>
  <si>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</si>
  <si>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</si>
  <si>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</si>
  <si>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</si>
  <si>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</si>
  <si>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</si>
  <si>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</si>
  <si>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</si>
  <si>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</si>
  <si>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</si>
  <si>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</si>
  <si>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</si>
  <si>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</si>
  <si>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</si>
  <si>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</si>
  <si>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</si>
  <si>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</si>
  <si>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</si>
  <si>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</si>
  <si>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</si>
  <si>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</si>
  <si>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</si>
  <si>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</si>
  <si>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</si>
  <si>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</si>
  <si>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</si>
  <si>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</si>
  <si>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</si>
  <si>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</si>
  <si>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</si>
  <si>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</si>
  <si>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</si>
  <si>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</si>
  <si>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</si>
  <si>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</si>
  <si>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</si>
  <si>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</si>
  <si>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</si>
  <si>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</si>
  <si>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</si>
  <si>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</si>
  <si>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</si>
  <si>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</si>
  <si>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</si>
  <si>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</si>
  <si>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</si>
  <si>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</si>
  <si>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</si>
  <si>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</si>
  <si>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</si>
  <si>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</si>
  <si>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</si>
  <si>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</si>
  <si>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</si>
  <si>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</si>
  <si>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</si>
  <si>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</si>
  <si>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</si>
  <si>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</si>
  <si>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</si>
  <si>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</si>
  <si>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</si>
  <si>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</si>
  <si>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</si>
  <si>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</si>
  <si>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</si>
  <si>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</si>
  <si>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</si>
  <si>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</si>
  <si>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</si>
  <si>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</si>
  <si>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</si>
  <si>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</si>
  <si>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</si>
  <si>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</si>
  <si>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</si>
  <si>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</si>
  <si>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</si>
  <si>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</si>
  <si>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</si>
  <si>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</si>
  <si>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</si>
  <si>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</si>
  <si>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</si>
  <si>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</si>
  <si>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</si>
  <si>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</si>
  <si>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</si>
  <si>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</si>
  <si>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</si>
  <si>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</si>
  <si>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</si>
  <si>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</si>
  <si>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</si>
  <si>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</si>
  <si>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</si>
  <si>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</si>
  <si>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</si>
  <si>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</si>
  <si>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</si>
  <si>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</si>
  <si>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</si>
  <si>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</si>
  <si>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</si>
  <si>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</si>
  <si>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</si>
  <si>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</si>
  <si>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</si>
  <si>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</si>
  <si>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</si>
  <si>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</si>
  <si>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</si>
  <si>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</si>
  <si>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</si>
  <si>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</si>
  <si>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</si>
  <si>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</si>
  <si>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</si>
  <si>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</si>
  <si>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</si>
  <si>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</si>
  <si>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</si>
  <si>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</si>
  <si>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</si>
  <si>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</si>
  <si>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</si>
  <si>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</si>
  <si>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</si>
  <si>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</si>
  <si>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</si>
  <si>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</si>
  <si>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</si>
  <si>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</si>
  <si>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</si>
  <si>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</si>
  <si>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</si>
  <si>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</si>
  <si>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</si>
  <si>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</si>
  <si>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</si>
  <si>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</si>
  <si>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</si>
  <si>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</si>
  <si>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</si>
  <si>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</si>
  <si>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</si>
  <si>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</si>
  <si>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</si>
  <si>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</si>
  <si>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</si>
  <si>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</si>
  <si>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</si>
  <si>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</si>
  <si>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</si>
  <si>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</si>
  <si>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</si>
  <si>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</si>
  <si>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</si>
  <si>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</si>
  <si>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</si>
  <si>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</si>
  <si>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</si>
  <si>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</si>
  <si>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</si>
  <si>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</si>
  <si>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</si>
  <si>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</si>
  <si>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</si>
  <si>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</si>
  <si>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</si>
  <si>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</si>
  <si>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</si>
  <si>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</si>
  <si>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</si>
  <si>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</si>
  <si>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</si>
  <si>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</si>
  <si>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</si>
  <si>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</si>
  <si>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</si>
  <si>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</si>
  <si>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</si>
  <si>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</si>
  <si>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</si>
  <si>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</si>
  <si>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</si>
  <si>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</si>
  <si>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</si>
  <si>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</si>
  <si>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</si>
  <si>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</si>
  <si>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</si>
  <si>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</si>
  <si>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</si>
  <si>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</si>
  <si>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</si>
  <si>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</si>
  <si>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</si>
  <si>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</si>
  <si>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</si>
  <si>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</si>
  <si>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</si>
  <si>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</si>
  <si>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</si>
  <si>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</si>
  <si>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</si>
  <si>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</si>
  <si>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</si>
  <si>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</si>
  <si>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</si>
  <si>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</si>
  <si>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</si>
  <si>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</si>
  <si>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</si>
  <si>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</si>
  <si>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</si>
  <si>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</si>
  <si>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</si>
  <si>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</si>
  <si>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</si>
  <si>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</si>
  <si>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</si>
  <si>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</si>
  <si>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</si>
  <si>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</si>
  <si>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</si>
  <si>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</si>
  <si>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</si>
  <si>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</si>
  <si>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</si>
  <si>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</si>
  <si>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</si>
  <si>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</si>
  <si>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</si>
  <si>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</si>
  <si>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</si>
  <si>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</si>
  <si>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</si>
  <si>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</si>
  <si>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</si>
  <si>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</si>
  <si>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</si>
  <si>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</si>
  <si>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</si>
  <si>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</si>
  <si>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</si>
  <si>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</si>
  <si>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</si>
  <si>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</si>
  <si>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</si>
  <si>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</si>
  <si>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</si>
  <si>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</si>
  <si>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</si>
  <si>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</si>
  <si>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</si>
  <si>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</si>
  <si>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</si>
  <si>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</si>
  <si>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</si>
  <si>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</si>
  <si>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</si>
  <si>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</si>
  <si>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</si>
  <si>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</si>
  <si>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</si>
  <si>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</si>
  <si>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</si>
  <si>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</si>
  <si>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</si>
  <si>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</si>
  <si>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</si>
  <si>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</si>
  <si>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</si>
  <si>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</si>
  <si>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</si>
  <si>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</si>
  <si>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</si>
  <si>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</si>
  <si>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</si>
  <si>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</si>
  <si>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</si>
  <si>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</si>
  <si>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</si>
  <si>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</si>
  <si>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</si>
  <si>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</si>
  <si>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</si>
  <si>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</si>
  <si>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</si>
  <si>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</si>
  <si>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</si>
  <si>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</si>
  <si>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</si>
  <si>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</si>
  <si>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</si>
  <si>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</si>
  <si>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</si>
  <si>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</si>
  <si>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</si>
  <si>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</si>
  <si>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</si>
  <si>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</si>
  <si>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</si>
  <si>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</si>
  <si>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</si>
  <si>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</si>
  <si>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</si>
  <si>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</si>
  <si>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</si>
  <si>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</si>
  <si>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</si>
  <si>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</si>
  <si>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</si>
  <si>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</si>
  <si>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</si>
  <si>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</si>
  <si>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</si>
  <si>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</si>
  <si>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</si>
  <si>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</si>
  <si>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</si>
  <si>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</si>
  <si>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</si>
  <si>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</si>
  <si>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</si>
  <si>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</si>
  <si>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</si>
  <si>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</si>
  <si>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</si>
  <si>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</si>
  <si>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</si>
  <si>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</si>
  <si>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</si>
  <si>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</si>
  <si>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</si>
  <si>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</si>
  <si>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</si>
  <si>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</si>
  <si>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</si>
  <si>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</si>
  <si>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</si>
  <si>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</si>
  <si>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</si>
  <si>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</si>
  <si>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</si>
  <si>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</si>
  <si>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</si>
  <si>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</si>
  <si>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</si>
  <si>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</si>
  <si>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</si>
  <si>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</si>
  <si>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</si>
  <si>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</si>
  <si>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</si>
  <si>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</si>
  <si>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</si>
  <si>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</si>
  <si>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</si>
  <si>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</si>
  <si>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</si>
  <si>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</si>
  <si>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</si>
  <si>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</si>
  <si>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</si>
  <si>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</si>
  <si>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</si>
  <si>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</si>
  <si>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</si>
  <si>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</si>
  <si>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</si>
  <si>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</si>
  <si>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</si>
  <si>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</si>
  <si>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</si>
  <si>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</si>
  <si>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</si>
  <si>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</si>
  <si>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</si>
  <si>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</si>
  <si>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</si>
  <si>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</si>
  <si>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</si>
  <si>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</si>
  <si>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</si>
  <si>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</si>
  <si>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</si>
  <si>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</si>
  <si>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</si>
  <si>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</si>
  <si>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</si>
  <si>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</si>
  <si>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</si>
  <si>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</si>
  <si>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</si>
  <si>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</si>
  <si>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</si>
  <si>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</si>
  <si>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</si>
  <si>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</si>
  <si>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</si>
  <si>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</si>
  <si>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</si>
  <si>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</si>
  <si>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</si>
  <si>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</si>
  <si>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</si>
  <si>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</si>
  <si>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</si>
  <si>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</si>
  <si>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</si>
  <si>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</si>
  <si>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</si>
  <si>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</si>
  <si>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</si>
  <si>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</si>
  <si>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</si>
  <si>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</si>
  <si>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</si>
  <si>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</si>
  <si>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</si>
  <si>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</si>
  <si>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</si>
  <si>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</si>
  <si>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</si>
  <si>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</si>
  <si>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</si>
  <si>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</si>
  <si>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</si>
  <si>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</si>
  <si>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</si>
  <si>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</si>
  <si>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</si>
  <si>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</si>
  <si>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</si>
  <si>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</si>
  <si>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</si>
  <si>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</si>
  <si>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</si>
  <si>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</si>
  <si>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</si>
  <si>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</si>
  <si>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</si>
  <si>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</si>
  <si>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</si>
  <si>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</si>
  <si>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</si>
  <si>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</si>
  <si>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</si>
  <si>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</si>
  <si>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</si>
  <si>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</si>
  <si>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</si>
  <si>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</si>
  <si>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</si>
  <si>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</si>
  <si>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</si>
  <si>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</si>
  <si>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</si>
  <si>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</si>
  <si>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</si>
  <si>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</si>
  <si>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</si>
  <si>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</si>
  <si>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</si>
  <si>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</si>
  <si>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</si>
  <si>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</si>
  <si>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</si>
  <si>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</si>
  <si>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</si>
  <si>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</si>
  <si>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</si>
  <si>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</si>
  <si>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</si>
  <si>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</si>
  <si>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</si>
  <si>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</si>
  <si>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</si>
  <si>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</si>
  <si>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</si>
  <si>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</si>
  <si>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</si>
  <si>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</si>
  <si>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</si>
  <si>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</si>
  <si>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</si>
  <si>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</si>
  <si>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</si>
  <si>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</si>
  <si>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</si>
  <si>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</si>
  <si>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</si>
  <si>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</si>
  <si>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</si>
  <si>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</si>
  <si>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</si>
  <si>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</si>
  <si>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</si>
  <si>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</si>
  <si>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</si>
  <si>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</si>
  <si>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</si>
  <si>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</si>
  <si>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</si>
  <si>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</si>
  <si>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</si>
  <si>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</si>
  <si>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</si>
  <si>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</si>
  <si>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</si>
  <si>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</si>
  <si>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</si>
  <si>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</si>
  <si>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</si>
  <si>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</si>
  <si>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</si>
  <si>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</si>
  <si>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</si>
  <si>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</si>
  <si>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</si>
  <si>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</si>
  <si>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</si>
  <si>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</si>
  <si>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</si>
  <si>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</si>
  <si>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</si>
  <si>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</si>
  <si>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</si>
  <si>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</si>
  <si>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</si>
  <si>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</si>
  <si>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</si>
  <si>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</si>
  <si>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</si>
  <si>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</si>
  <si>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</si>
  <si>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</si>
  <si>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</si>
  <si>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</si>
  <si>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</si>
  <si>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</si>
  <si>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</si>
  <si>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</si>
  <si>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</si>
  <si>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</si>
  <si>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</si>
  <si>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</si>
  <si>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</si>
  <si>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</si>
  <si>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</si>
  <si>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</si>
  <si>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</si>
  <si>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</si>
  <si>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</si>
  <si>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</si>
  <si>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</si>
  <si>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</si>
  <si>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</si>
  <si>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</si>
  <si>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</si>
  <si>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</si>
  <si>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</si>
  <si>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</si>
  <si>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</si>
  <si>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</si>
  <si>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</si>
  <si>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</si>
  <si>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</si>
  <si>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</si>
  <si>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</si>
  <si>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</si>
  <si>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</si>
  <si>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</si>
  <si>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</si>
  <si>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</si>
  <si>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</si>
  <si>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</si>
  <si>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</si>
  <si>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</si>
  <si>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</si>
  <si>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</si>
  <si>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</si>
  <si>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</si>
  <si>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</si>
  <si>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</si>
  <si>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</si>
  <si>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</si>
  <si>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</si>
  <si>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</si>
  <si>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</si>
  <si>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</si>
  <si>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</si>
  <si>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</si>
  <si>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</si>
  <si>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</si>
  <si>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</si>
  <si>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</si>
  <si>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</si>
  <si>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</si>
  <si>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</si>
  <si>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</si>
  <si>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</si>
  <si>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</si>
  <si>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</si>
  <si>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</si>
  <si>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</si>
  <si>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</si>
  <si>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</si>
  <si>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</si>
  <si>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</si>
  <si>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</si>
  <si>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</si>
  <si>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</si>
  <si>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</si>
  <si>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</si>
  <si>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</si>
  <si>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</si>
  <si>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</si>
  <si>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</si>
  <si>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</si>
  <si>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</si>
  <si>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</si>
  <si>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</si>
  <si>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</si>
  <si>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</si>
  <si>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</si>
  <si>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</si>
  <si>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</si>
  <si>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</si>
  <si>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</si>
  <si>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</si>
  <si>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</si>
  <si>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</si>
  <si>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</si>
  <si>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</si>
  <si>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</si>
  <si>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</si>
  <si>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</si>
  <si>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</si>
  <si>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</si>
  <si>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</si>
  <si>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</si>
  <si>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</si>
  <si>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</si>
  <si>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</si>
  <si>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</si>
  <si>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</si>
  <si>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</si>
  <si>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</si>
  <si>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</si>
  <si>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</si>
  <si>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</si>
  <si>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</si>
  <si>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</si>
  <si>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</si>
  <si>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</si>
  <si>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</si>
  <si>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</si>
  <si>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</si>
  <si>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</si>
  <si>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</si>
  <si>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</si>
  <si>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</si>
  <si>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</si>
  <si>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</si>
  <si>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</si>
  <si>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</si>
  <si>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</si>
  <si>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</si>
  <si>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</si>
  <si>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</si>
  <si>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</si>
  <si>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</si>
  <si>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</si>
  <si>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</si>
  <si>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</si>
  <si>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</si>
  <si>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</si>
  <si>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</si>
  <si>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</si>
  <si>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</si>
  <si>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</si>
  <si>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</si>
  <si>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</si>
  <si>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</si>
  <si>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</si>
  <si>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</si>
  <si>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</si>
  <si>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</si>
  <si>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</si>
  <si>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</si>
  <si>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</si>
  <si>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</si>
  <si>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</si>
  <si>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</si>
  <si>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</si>
  <si>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</si>
  <si>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</si>
  <si>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</si>
  <si>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</si>
  <si>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</si>
  <si>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</si>
  <si>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</si>
  <si>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</si>
  <si>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</si>
  <si>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</si>
  <si>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</si>
  <si>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</si>
  <si>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</si>
  <si>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</si>
  <si>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</si>
  <si>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</si>
  <si>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</si>
  <si>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</si>
  <si>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</si>
  <si>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</si>
  <si>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</si>
  <si>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</si>
  <si>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</si>
  <si>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</si>
  <si>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</si>
  <si>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</si>
  <si>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</si>
  <si>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</si>
  <si>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</si>
  <si>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</si>
  <si>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</si>
  <si>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</si>
  <si>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</si>
  <si>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</si>
  <si>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</si>
  <si>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</si>
  <si>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</si>
  <si>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</si>
  <si>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</si>
  <si>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</si>
  <si>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</si>
  <si>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</si>
  <si>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</si>
  <si>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</si>
  <si>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</si>
  <si>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</si>
  <si>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</si>
  <si>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</si>
  <si>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</si>
  <si>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</si>
  <si>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</si>
  <si>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</si>
  <si>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</si>
  <si>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</si>
  <si>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</si>
  <si>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</si>
  <si>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</si>
  <si>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</si>
  <si>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</si>
  <si>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</si>
  <si>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</si>
  <si>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</si>
  <si>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</si>
  <si>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</si>
  <si>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</si>
  <si>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</si>
  <si>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</si>
  <si>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</si>
  <si>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</si>
  <si>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</si>
  <si>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</si>
  <si>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</si>
  <si>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</si>
  <si>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</si>
  <si>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</si>
  <si>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</si>
  <si>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</si>
  <si>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</si>
  <si>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</si>
  <si>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</si>
  <si>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</si>
  <si>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</si>
  <si>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</si>
  <si>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</si>
  <si>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</si>
  <si>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</si>
  <si>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</si>
  <si>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</si>
  <si>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</si>
  <si>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</si>
  <si>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</si>
  <si>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</si>
  <si>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</si>
  <si>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</si>
  <si>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</si>
  <si>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</si>
  <si>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</si>
  <si>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</si>
  <si>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</si>
  <si>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</si>
  <si>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</si>
  <si>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</si>
  <si>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</si>
  <si>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</si>
  <si>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</si>
  <si>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</si>
  <si>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</si>
  <si>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</si>
  <si>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</si>
  <si>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</si>
  <si>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</si>
  <si>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</si>
  <si>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</si>
  <si>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</si>
  <si>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</si>
  <si>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</si>
  <si>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</si>
  <si>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</si>
  <si>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</si>
  <si>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</si>
  <si>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</si>
  <si>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</si>
  <si>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</si>
  <si>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</si>
  <si>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</si>
  <si>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</si>
  <si>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</si>
  <si>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</si>
  <si>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</si>
  <si>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</si>
  <si>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</si>
  <si>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</si>
  <si>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</si>
  <si>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</si>
  <si>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</si>
  <si>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</si>
  <si>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</si>
  <si>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</si>
  <si>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</si>
  <si>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</si>
  <si>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</si>
  <si>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</si>
  <si>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</si>
  <si>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</si>
  <si>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</si>
  <si>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</si>
  <si>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</si>
  <si>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</si>
  <si>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</si>
  <si>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</si>
  <si>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</si>
  <si>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</si>
  <si>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</si>
  <si>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</si>
  <si>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</si>
  <si>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</si>
  <si>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</si>
  <si>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</si>
  <si>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</si>
  <si>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</si>
  <si>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</si>
  <si>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</si>
  <si>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</si>
  <si>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</si>
  <si>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</si>
  <si>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</si>
  <si>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</si>
  <si>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</si>
  <si>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</si>
  <si>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</si>
  <si>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</si>
  <si>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</si>
  <si>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</si>
  <si>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</si>
  <si>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</si>
  <si>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</si>
  <si>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</si>
  <si>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</si>
  <si>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</si>
  <si>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</si>
  <si>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</si>
  <si>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</si>
  <si>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</si>
  <si>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</si>
  <si>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</si>
  <si>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</si>
  <si>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</si>
  <si>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</si>
  <si>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</si>
  <si>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</si>
  <si>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</si>
  <si>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</si>
  <si>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</si>
  <si>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</si>
  <si>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</si>
  <si>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</si>
  <si>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</si>
  <si>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</si>
  <si>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</si>
  <si>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</si>
  <si>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</si>
  <si>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</si>
  <si>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</si>
  <si>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</si>
  <si>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</si>
  <si>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</si>
  <si>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</si>
  <si>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</si>
  <si>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</si>
  <si>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</si>
  <si>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</si>
  <si>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</si>
  <si>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</si>
  <si>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</si>
  <si>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</si>
  <si>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</si>
  <si>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</si>
  <si>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</si>
  <si>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</si>
  <si>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</si>
  <si>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</si>
  <si>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</si>
  <si>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</si>
  <si>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</si>
  <si>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</si>
  <si>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</si>
  <si>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</si>
  <si>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</si>
  <si>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</si>
  <si>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</si>
  <si>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</si>
  <si>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</si>
  <si>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</si>
  <si>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</si>
  <si>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</si>
  <si>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</si>
  <si>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</si>
  <si>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</si>
  <si>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</si>
  <si>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</si>
  <si>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</si>
  <si>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</si>
  <si>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</si>
  <si>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</si>
  <si>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</si>
  <si>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</si>
  <si>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</si>
  <si>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</si>
  <si>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</si>
  <si>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</si>
  <si>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</si>
  <si>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</si>
  <si>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</si>
  <si>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</si>
  <si>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</si>
  <si>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</si>
  <si>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</si>
  <si>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</si>
  <si>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</si>
  <si>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</si>
  <si>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</si>
  <si>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</si>
  <si>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</si>
  <si>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</si>
  <si>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</si>
  <si>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</si>
  <si>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</si>
  <si>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</si>
  <si>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</si>
  <si>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</si>
  <si>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</si>
  <si>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</si>
  <si>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</si>
  <si>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</si>
  <si>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</si>
  <si>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</si>
  <si>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</si>
  <si>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</si>
  <si>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</si>
  <si>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</si>
  <si>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</si>
  <si>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</si>
  <si>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</si>
  <si>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</si>
  <si>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</si>
  <si>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</si>
  <si>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</si>
  <si>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</si>
  <si>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</si>
  <si>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</si>
  <si>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</si>
  <si>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</si>
  <si>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</si>
  <si>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</si>
  <si>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</si>
  <si>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</si>
  <si>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</si>
  <si>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</si>
  <si>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</si>
  <si>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</si>
  <si>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</si>
  <si>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</si>
  <si>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</si>
  <si>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</si>
  <si>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</si>
  <si>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</si>
  <si>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</si>
  <si>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</si>
  <si>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</si>
  <si>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</si>
  <si>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</si>
  <si>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</si>
  <si>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</si>
  <si>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</si>
  <si>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</si>
  <si>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</si>
  <si>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</si>
  <si>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</si>
  <si>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</si>
  <si>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</si>
  <si>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</si>
  <si>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</si>
  <si>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</si>
  <si>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</si>
  <si>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</si>
  <si>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</si>
  <si>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</si>
  <si>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</si>
  <si>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</si>
  <si>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</si>
  <si>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</si>
  <si>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</si>
  <si>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</si>
  <si>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</si>
  <si>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</si>
  <si>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</si>
  <si>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</si>
  <si>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</si>
  <si>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</si>
  <si>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</si>
  <si>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</si>
  <si>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</si>
  <si>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</si>
  <si>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</si>
  <si>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</si>
  <si>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</si>
  <si>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</si>
  <si>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</si>
  <si>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</si>
  <si>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</si>
  <si>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</si>
  <si>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</si>
  <si>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</si>
  <si>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</si>
  <si>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</si>
  <si>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</si>
  <si>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</si>
  <si>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</si>
  <si>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</si>
  <si>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</si>
  <si>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</si>
  <si>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</si>
  <si>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</si>
  <si>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</si>
  <si>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</si>
  <si>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</si>
  <si>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</si>
  <si>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</si>
  <si>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</si>
  <si>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</si>
  <si>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</si>
  <si>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</si>
  <si>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</si>
  <si>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</si>
  <si>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</si>
  <si>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</si>
  <si>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</si>
  <si>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</si>
  <si>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</si>
  <si>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</si>
  <si>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</si>
  <si>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</si>
  <si>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</si>
  <si>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</si>
  <si>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</si>
  <si>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</si>
  <si>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</si>
  <si>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</si>
  <si>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</si>
  <si>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</si>
  <si>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</si>
  <si>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</si>
  <si>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</si>
  <si>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</si>
  <si>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</si>
  <si>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</si>
  <si>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</si>
  <si>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</si>
  <si>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</si>
  <si>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</si>
  <si>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</si>
  <si>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</si>
  <si>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</si>
  <si>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</si>
  <si>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</si>
  <si>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</si>
  <si>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</si>
  <si>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</si>
  <si>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</si>
  <si>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</si>
  <si>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</si>
  <si>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</si>
  <si>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</si>
  <si>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</si>
  <si>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</si>
  <si>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</si>
  <si>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</si>
  <si>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</si>
  <si>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</si>
  <si>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</si>
  <si>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</si>
  <si>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</si>
  <si>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</si>
  <si>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</si>
  <si>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</si>
  <si>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</si>
  <si>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</si>
  <si>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</si>
  <si>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</si>
  <si>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</si>
  <si>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</si>
  <si>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</si>
  <si>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</si>
  <si>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</si>
  <si>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</si>
  <si>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</si>
  <si>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</si>
  <si>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</si>
  <si>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</si>
  <si>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</si>
  <si>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</si>
  <si>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</si>
  <si>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</si>
  <si>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</si>
  <si>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</si>
  <si>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</si>
  <si>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</si>
  <si>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</si>
  <si>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</si>
  <si>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</si>
  <si>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</si>
  <si>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</si>
  <si>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</si>
  <si>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</si>
  <si>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</si>
  <si>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</si>
  <si>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</si>
  <si>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</si>
  <si>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</si>
  <si>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</si>
  <si>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</si>
  <si>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</si>
  <si>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</si>
  <si>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</si>
  <si>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</si>
  <si>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</si>
  <si>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</si>
  <si>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</si>
  <si>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</si>
  <si>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</si>
  <si>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</si>
  <si>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</si>
  <si>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</si>
  <si>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</si>
  <si>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</si>
  <si>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</si>
  <si>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</si>
  <si>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</si>
  <si>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</si>
  <si>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</si>
  <si>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</si>
  <si>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</si>
  <si>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</si>
  <si>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</si>
  <si>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</si>
  <si>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</si>
  <si>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</si>
  <si>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</si>
  <si>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</si>
  <si>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</si>
  <si>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</si>
  <si>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</si>
  <si>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</si>
  <si>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</si>
  <si>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</si>
  <si>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</si>
  <si>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</si>
  <si>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</si>
  <si>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</si>
  <si>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</si>
  <si>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</si>
  <si>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</si>
  <si>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</si>
  <si>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</si>
  <si>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</si>
  <si>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</si>
  <si>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</si>
  <si>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</si>
  <si>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</si>
  <si>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</si>
  <si>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</si>
  <si>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</si>
  <si>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</si>
  <si>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</si>
  <si>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</si>
  <si>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</si>
  <si>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</si>
  <si>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</si>
  <si>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</si>
  <si>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</si>
  <si>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</si>
  <si>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</si>
  <si>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</si>
  <si>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</si>
  <si>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</si>
  <si>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</si>
  <si>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</si>
  <si>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</si>
  <si>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</si>
  <si>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</si>
  <si>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</si>
  <si>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</si>
  <si>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</si>
  <si>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</si>
  <si>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</si>
  <si>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</si>
  <si>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</si>
  <si>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</si>
  <si>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</si>
  <si>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</si>
  <si>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</si>
  <si>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</si>
  <si>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</si>
  <si>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</si>
  <si>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</si>
  <si>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</si>
  <si>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</si>
  <si>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</si>
  <si>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</si>
  <si>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</si>
  <si>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</si>
  <si>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</si>
  <si>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</si>
  <si>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</si>
  <si>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</si>
  <si>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</si>
  <si>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</si>
  <si>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</si>
  <si>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</si>
  <si>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</si>
  <si>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</si>
  <si>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</si>
  <si>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</si>
  <si>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</si>
  <si>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</si>
  <si>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</si>
  <si>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</si>
  <si>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</si>
  <si>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</si>
  <si>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</si>
  <si>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</si>
  <si>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</si>
  <si>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</si>
  <si>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</si>
  <si>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</si>
  <si>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</si>
  <si>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</si>
  <si>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</si>
  <si>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</si>
  <si>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</si>
  <si>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</si>
  <si>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</si>
  <si>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</si>
  <si>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</si>
  <si>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</si>
  <si>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</si>
  <si>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</si>
  <si>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</si>
  <si>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</si>
  <si>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</si>
  <si>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</si>
  <si>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</si>
  <si>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</si>
  <si>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</si>
  <si>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</si>
  <si>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</si>
  <si>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</si>
  <si>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</si>
  <si>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</si>
  <si>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</si>
  <si>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</si>
  <si>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</si>
  <si>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</si>
  <si>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</si>
  <si>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</si>
  <si>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</si>
  <si>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</si>
  <si>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</si>
  <si>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</si>
  <si>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</si>
  <si>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</si>
  <si>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</si>
  <si>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</si>
  <si>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</si>
  <si>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</si>
  <si>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</si>
  <si>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</si>
  <si>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</si>
  <si>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</si>
  <si>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</si>
  <si>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</si>
  <si>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</si>
  <si>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</si>
  <si>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</si>
  <si>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</si>
  <si>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</si>
  <si>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</si>
  <si>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</si>
  <si>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</si>
  <si>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</si>
  <si>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</si>
  <si>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</si>
  <si>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</si>
  <si>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</si>
  <si>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</si>
  <si>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</si>
  <si>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</si>
  <si>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</si>
  <si>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</si>
  <si>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</si>
  <si>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</si>
  <si>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</si>
  <si>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</si>
  <si>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</si>
  <si>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</si>
  <si>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</si>
  <si>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</si>
  <si>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</si>
  <si>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</si>
  <si>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</si>
  <si>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</si>
  <si>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</si>
  <si>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</si>
  <si>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</si>
  <si>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</si>
  <si>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</si>
  <si>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</si>
  <si>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</si>
  <si>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</si>
  <si>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</si>
  <si>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</si>
  <si>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</si>
  <si>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</si>
  <si>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</si>
  <si>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</si>
  <si>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</si>
  <si>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</si>
  <si>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</si>
  <si>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</si>
  <si>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</si>
  <si>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</si>
  <si>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</si>
  <si>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</si>
  <si>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</si>
  <si>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</si>
  <si>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</si>
  <si>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</si>
  <si>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</si>
  <si>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</si>
  <si>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</si>
  <si>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</si>
  <si>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</si>
  <si>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</si>
  <si>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</si>
  <si>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</si>
  <si>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</si>
  <si>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</si>
  <si>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</si>
  <si>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</si>
  <si>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</si>
  <si>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</si>
  <si>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</si>
  <si>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</si>
  <si>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</si>
  <si>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</si>
  <si>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</si>
  <si>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</si>
  <si>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</si>
  <si>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</si>
  <si>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</si>
  <si>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</si>
  <si>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</si>
  <si>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</si>
  <si>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</si>
  <si>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</si>
  <si>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</si>
  <si>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</si>
  <si>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</si>
  <si>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</si>
  <si>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</si>
  <si>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</si>
  <si>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</si>
  <si>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</si>
  <si>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</si>
  <si>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</si>
  <si>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</si>
  <si>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</si>
  <si>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</si>
  <si>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</si>
  <si>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</si>
  <si>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</si>
  <si>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</si>
  <si>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</si>
  <si>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</si>
  <si>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</si>
  <si>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</si>
  <si>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</si>
  <si>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</si>
  <si>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</si>
  <si>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</si>
  <si>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</si>
  <si>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</si>
  <si>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</si>
  <si>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</si>
  <si>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</si>
  <si>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</si>
  <si>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</si>
  <si>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</si>
  <si>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</si>
  <si>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</si>
  <si>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</si>
  <si>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</si>
  <si>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</si>
  <si>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</si>
  <si>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</si>
  <si>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</si>
  <si>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</si>
  <si>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</si>
  <si>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</si>
  <si>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</si>
  <si>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</si>
  <si>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</si>
  <si>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</si>
  <si>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</si>
  <si>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</si>
  <si>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</si>
  <si>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</si>
  <si>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</si>
  <si>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</si>
  <si>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</si>
  <si>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</si>
  <si>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</si>
  <si>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</si>
  <si>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</si>
  <si>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</si>
  <si>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</si>
  <si>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</si>
  <si>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</si>
  <si>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</si>
  <si>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</si>
  <si>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</si>
  <si>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</si>
  <si>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</si>
  <si>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</si>
  <si>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</si>
  <si>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</si>
  <si>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</si>
  <si>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</si>
  <si>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</si>
  <si>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</si>
  <si>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</si>
  <si>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</si>
  <si>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</si>
  <si>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</si>
  <si>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</si>
  <si>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</si>
  <si>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</si>
  <si>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</si>
  <si>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</si>
  <si>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</si>
  <si>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</si>
  <si>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</si>
  <si>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</si>
  <si>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</si>
  <si>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</si>
  <si>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</si>
  <si>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</si>
  <si>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</si>
  <si>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</si>
  <si>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</si>
  <si>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</si>
  <si>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</si>
  <si>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</si>
  <si>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</si>
  <si>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</si>
  <si>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</si>
  <si>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</si>
  <si>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</si>
  <si>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</si>
  <si>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</si>
  <si>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</si>
  <si>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</si>
  <si>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</si>
  <si>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</si>
  <si>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</si>
  <si>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</si>
  <si>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</si>
  <si>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</si>
  <si>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</si>
  <si>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</si>
  <si>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</si>
  <si>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</si>
  <si>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</si>
  <si>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</si>
  <si>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</si>
  <si>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</si>
  <si>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</si>
  <si>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</si>
  <si>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</si>
  <si>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</si>
  <si>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</si>
  <si>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</si>
  <si>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</si>
  <si>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</si>
  <si>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</si>
  <si>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</si>
  <si>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</si>
  <si>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</si>
  <si>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</si>
  <si>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</si>
  <si>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</si>
  <si>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</si>
  <si>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</si>
  <si>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</si>
  <si>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</si>
  <si>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</si>
  <si>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</si>
  <si>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</si>
  <si>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</si>
  <si>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</si>
  <si>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</si>
  <si>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</si>
  <si>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</si>
  <si>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</si>
  <si>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</si>
  <si>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</si>
  <si>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</si>
  <si>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</si>
  <si>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</si>
  <si>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</si>
  <si>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</si>
  <si>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</si>
  <si>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</si>
  <si>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</si>
  <si>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</si>
  <si>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</si>
  <si>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</si>
  <si>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</si>
  <si>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</si>
  <si>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</si>
  <si>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</si>
  <si>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</si>
  <si>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</si>
  <si>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</si>
  <si>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</si>
  <si>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</si>
  <si>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</si>
  <si>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</si>
  <si>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</si>
  <si>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</si>
  <si>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</si>
  <si>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</si>
  <si>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</si>
  <si>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</si>
  <si>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</si>
  <si>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</si>
  <si>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</si>
  <si>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</si>
  <si>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</si>
  <si>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</si>
  <si>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</si>
  <si>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</si>
  <si>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</si>
  <si>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</si>
  <si>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</si>
  <si>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</si>
  <si>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</si>
  <si>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</si>
  <si>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</si>
  <si>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</si>
  <si>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</si>
  <si>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</si>
  <si>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</si>
  <si>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</si>
  <si>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</si>
  <si>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</si>
  <si>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</si>
  <si>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</si>
  <si>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</si>
  <si>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</si>
  <si>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</si>
  <si>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</si>
  <si>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</si>
  <si>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</si>
  <si>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</si>
  <si>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</si>
  <si>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</si>
  <si>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</si>
  <si>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</si>
  <si>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</si>
  <si>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</si>
  <si>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</si>
  <si>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</si>
  <si>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</si>
  <si>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</si>
  <si>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</si>
  <si>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</si>
  <si>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</si>
  <si>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</si>
  <si>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</si>
  <si>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</si>
  <si>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</si>
  <si>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</si>
  <si>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</si>
  <si>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</si>
  <si>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</si>
  <si>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</si>
  <si>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</si>
  <si>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</si>
  <si>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</si>
  <si>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</si>
  <si>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</si>
  <si>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</si>
  <si>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</si>
  <si>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</si>
  <si>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</si>
  <si>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</si>
  <si>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</si>
  <si>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</si>
  <si>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</si>
  <si>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</si>
  <si>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</si>
  <si>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</si>
  <si>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</si>
  <si>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</si>
  <si>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</si>
  <si>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</si>
  <si>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</si>
  <si>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</si>
  <si>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</si>
  <si>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</si>
  <si>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</si>
  <si>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</si>
  <si>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</si>
  <si>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</si>
  <si>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</si>
  <si>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</si>
  <si>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</si>
  <si>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</si>
  <si>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</si>
  <si>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</si>
  <si>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</si>
  <si>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</si>
  <si>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</si>
  <si>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</si>
  <si>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</si>
  <si>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</si>
  <si>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</si>
  <si>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</si>
  <si>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</si>
  <si>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</si>
  <si>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</si>
  <si>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</si>
  <si>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</si>
  <si>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</si>
  <si>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</si>
  <si>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</si>
  <si>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</si>
  <si>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</si>
  <si>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</si>
  <si>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</si>
  <si>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</si>
  <si>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</si>
  <si>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</si>
  <si>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</si>
  <si>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</si>
  <si>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</si>
  <si>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</si>
  <si>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</si>
  <si>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</si>
  <si>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</si>
  <si>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</si>
  <si>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</si>
  <si>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</si>
  <si>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</si>
  <si>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</si>
  <si>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</si>
  <si>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</si>
  <si>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</si>
  <si>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</si>
  <si>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</si>
  <si>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</si>
  <si>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</si>
  <si>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</si>
  <si>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</si>
  <si>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</si>
  <si>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</si>
  <si>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</si>
  <si>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</si>
  <si>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</si>
  <si>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</si>
  <si>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</si>
  <si>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</si>
  <si>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</si>
  <si>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</si>
  <si>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</si>
  <si>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</si>
  <si>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</si>
  <si>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</si>
  <si>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</si>
  <si>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</si>
  <si>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</si>
  <si>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</si>
  <si>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</si>
  <si>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</si>
  <si>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</si>
  <si>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</si>
  <si>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</si>
  <si>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</si>
  <si>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</si>
  <si>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</si>
  <si>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</si>
  <si>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</si>
  <si>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</si>
  <si>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</si>
  <si>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</si>
  <si>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</si>
  <si>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</si>
  <si>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</si>
  <si>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</si>
  <si>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</si>
  <si>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</si>
  <si>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</si>
  <si>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</si>
  <si>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</si>
  <si>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</si>
  <si>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</si>
  <si>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</si>
  <si>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</si>
  <si>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</si>
  <si>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</si>
  <si>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</si>
  <si>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</si>
  <si>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</si>
  <si>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</si>
  <si>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</si>
  <si>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</si>
  <si>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</si>
  <si>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</si>
  <si>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</si>
  <si>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</si>
  <si>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</si>
  <si>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</si>
  <si>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</si>
  <si>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</si>
  <si>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</si>
  <si>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</si>
  <si>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</si>
  <si>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</si>
  <si>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</si>
  <si>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</si>
  <si>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</si>
  <si>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</si>
  <si>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</si>
  <si>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</si>
  <si>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</si>
  <si>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</si>
  <si>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</si>
  <si>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</si>
  <si>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</si>
  <si>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</si>
  <si>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</si>
  <si>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</si>
  <si>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</si>
  <si>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</si>
  <si>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</si>
  <si>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</si>
  <si>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</si>
  <si>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</si>
  <si>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</si>
  <si>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</si>
  <si>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</si>
  <si>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</si>
  <si>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</si>
  <si>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</si>
  <si>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</si>
  <si>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</si>
  <si>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</si>
  <si>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</si>
  <si>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</si>
  <si>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</si>
  <si>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</si>
  <si>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</si>
  <si>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</si>
  <si>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</si>
  <si>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</si>
  <si>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</si>
  <si>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</si>
  <si>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</si>
  <si>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</si>
  <si>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</si>
  <si>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</si>
  <si>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</si>
  <si>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</si>
  <si>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</si>
  <si>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</si>
  <si>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</si>
  <si>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</si>
  <si>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</si>
  <si>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</si>
  <si>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</si>
  <si>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</si>
  <si>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</si>
  <si>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</si>
  <si>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</si>
  <si>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</si>
  <si>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</si>
  <si>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</si>
  <si>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</si>
  <si>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</si>
  <si>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</si>
  <si>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</si>
  <si>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</si>
  <si>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</si>
  <si>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</si>
  <si>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</si>
  <si>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</si>
  <si>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</si>
  <si>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</si>
  <si>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</si>
  <si>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</si>
  <si>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</si>
  <si>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</si>
  <si>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</si>
  <si>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</si>
  <si>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</si>
  <si>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</si>
  <si>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</si>
  <si>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</si>
  <si>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</si>
  <si>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</si>
  <si>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</si>
  <si>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</si>
  <si>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</si>
  <si>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</si>
  <si>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</si>
  <si>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</si>
  <si>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</si>
  <si>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</si>
  <si>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</si>
  <si>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</si>
  <si>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</si>
  <si>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</si>
  <si>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</si>
  <si>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</si>
  <si>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</si>
  <si>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</si>
  <si>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</si>
  <si>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</si>
  <si>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</si>
  <si>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</si>
  <si>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</si>
  <si>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</si>
  <si>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</si>
  <si>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</si>
  <si>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</si>
  <si>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</si>
  <si>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</si>
  <si>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</si>
  <si>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</si>
  <si>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</si>
  <si>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</si>
  <si>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</si>
  <si>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</si>
  <si>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</si>
  <si>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</si>
  <si>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</si>
  <si>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</si>
  <si>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</si>
  <si>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</si>
  <si>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</si>
  <si>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</si>
  <si>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</si>
  <si>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</si>
  <si>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</si>
  <si>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</si>
  <si>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</si>
  <si>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</si>
  <si>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</si>
  <si>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</si>
  <si>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</si>
  <si>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</si>
  <si>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</si>
  <si>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</si>
  <si>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</si>
  <si>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</si>
  <si>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</si>
  <si>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</si>
  <si>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</si>
  <si>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</si>
  <si>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</si>
  <si>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</si>
  <si>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</si>
  <si>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</si>
  <si>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</si>
  <si>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</si>
  <si>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</si>
  <si>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</si>
  <si>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</si>
  <si>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</si>
  <si>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</si>
  <si>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</si>
  <si>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</si>
  <si>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</si>
  <si>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</si>
  <si>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</si>
  <si>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</si>
  <si>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</si>
  <si>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</si>
  <si>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</si>
  <si>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</si>
  <si>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</si>
  <si>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</si>
  <si>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</si>
  <si>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</si>
  <si>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</si>
  <si>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</si>
  <si>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</si>
  <si>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</si>
  <si>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</si>
  <si>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</si>
  <si>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</si>
  <si>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</si>
  <si>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</si>
  <si>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</si>
  <si>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</si>
  <si>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</si>
  <si>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</si>
  <si>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</si>
  <si>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</si>
  <si>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</si>
  <si>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</si>
  <si>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</si>
  <si>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</si>
  <si>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</si>
  <si>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</si>
  <si>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</si>
  <si>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</si>
  <si>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</si>
  <si>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</si>
  <si>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</si>
  <si>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</si>
  <si>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</si>
  <si>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</si>
  <si>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</si>
  <si>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</si>
  <si>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</si>
  <si>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</si>
  <si>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</si>
  <si>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</si>
  <si>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</si>
  <si>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</si>
  <si>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</si>
  <si>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</si>
  <si>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</si>
  <si>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</si>
  <si>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</si>
  <si>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</si>
  <si>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</si>
  <si>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</si>
  <si>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</si>
  <si>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</si>
  <si>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</si>
  <si>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</si>
  <si>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</si>
  <si>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</si>
  <si>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</si>
  <si>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</si>
  <si>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</si>
  <si>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</si>
  <si>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</si>
  <si>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</si>
  <si>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</si>
  <si>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</si>
  <si>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</si>
  <si>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</si>
  <si>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</si>
  <si>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</si>
  <si>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</si>
  <si>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</si>
  <si>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</si>
  <si>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</si>
  <si>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</si>
  <si>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</si>
  <si>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</si>
  <si>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</si>
  <si>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</si>
  <si>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</si>
  <si>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</si>
  <si>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</si>
  <si>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</si>
  <si>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</si>
  <si>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</si>
  <si>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</si>
  <si>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</si>
  <si>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</si>
  <si>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</si>
  <si>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</si>
  <si>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</si>
  <si>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</si>
  <si>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</si>
  <si>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</si>
  <si>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</si>
  <si>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</si>
  <si>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</si>
  <si>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</si>
  <si>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</si>
  <si>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</si>
  <si>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</si>
  <si>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</si>
  <si>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</si>
  <si>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</si>
  <si>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</si>
  <si>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</si>
  <si>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</si>
  <si>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</si>
  <si>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</si>
  <si>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</si>
  <si>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</si>
  <si>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</si>
  <si>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</si>
  <si>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</si>
  <si>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</si>
  <si>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</si>
  <si>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</si>
  <si>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</si>
  <si>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</si>
  <si>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</si>
  <si>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</si>
  <si>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</si>
  <si>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</si>
  <si>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</si>
  <si>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</si>
  <si>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</si>
  <si>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</si>
  <si>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</si>
  <si>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</si>
  <si>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</si>
  <si>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</si>
  <si>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</si>
  <si>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</si>
  <si>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</si>
  <si>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</si>
  <si>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</si>
  <si>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</si>
  <si>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</si>
  <si>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</si>
  <si>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</si>
  <si>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</si>
  <si>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</si>
  <si>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</si>
  <si>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</si>
  <si>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</si>
  <si>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</si>
  <si>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</si>
  <si>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</si>
  <si>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</si>
  <si>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</si>
  <si>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</si>
  <si>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</si>
  <si>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</si>
  <si>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</si>
  <si>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</si>
  <si>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</si>
  <si>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</si>
  <si>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</si>
  <si>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</si>
  <si>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</si>
  <si>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</si>
  <si>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</si>
  <si>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</si>
  <si>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</si>
  <si>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</si>
  <si>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</si>
  <si>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</si>
  <si>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</si>
  <si>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</si>
  <si>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</si>
  <si>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</si>
  <si>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</si>
  <si>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</si>
  <si>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</si>
  <si>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</si>
  <si>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</si>
  <si>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</si>
  <si>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</si>
  <si>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</si>
  <si>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</si>
  <si>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</si>
  <si>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</si>
  <si>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</si>
  <si>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</si>
  <si>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</si>
  <si>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</si>
  <si>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</si>
  <si>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</si>
  <si>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</si>
  <si>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</si>
  <si>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</si>
  <si>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</si>
  <si>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</si>
  <si>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</si>
  <si>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</si>
  <si>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</si>
  <si>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</si>
  <si>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</si>
  <si>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</si>
  <si>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</si>
  <si>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</si>
  <si>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</si>
  <si>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</si>
  <si>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</si>
  <si>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</si>
  <si>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</si>
  <si>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</si>
  <si>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</si>
  <si>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</si>
  <si>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</si>
  <si>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</si>
  <si>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</si>
  <si>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</si>
  <si>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</si>
  <si>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</si>
  <si>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</si>
  <si>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</si>
  <si>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</si>
  <si>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</si>
  <si>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</si>
  <si>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</si>
  <si>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</si>
  <si>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</si>
  <si>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</si>
  <si>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</si>
  <si>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</si>
  <si>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</si>
  <si>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</si>
  <si>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</si>
  <si>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</si>
  <si>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</si>
  <si>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</si>
  <si>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</si>
  <si>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</si>
  <si>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</si>
  <si>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</si>
  <si>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</si>
  <si>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</si>
  <si>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</si>
  <si>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</si>
  <si>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</si>
  <si>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</si>
  <si>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</si>
  <si>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</si>
  <si>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</si>
  <si>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</si>
  <si>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</si>
  <si>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</si>
  <si>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</si>
  <si>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</si>
  <si>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</si>
  <si>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</si>
  <si>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</si>
  <si>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</si>
  <si>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</si>
  <si>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</si>
  <si>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</si>
  <si>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</si>
  <si>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</si>
  <si>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</si>
  <si>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</si>
  <si>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</si>
  <si>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</si>
  <si>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</si>
  <si>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</si>
  <si>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</si>
  <si>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</si>
  <si>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</si>
  <si>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</si>
  <si>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</si>
  <si>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</si>
  <si>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</si>
  <si>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</si>
  <si>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</si>
  <si>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</si>
  <si>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</si>
  <si>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</si>
  <si>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</si>
  <si>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</si>
  <si>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</si>
  <si>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</si>
  <si>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</si>
  <si>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</si>
  <si>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</si>
  <si>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</si>
  <si>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</si>
  <si>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</si>
  <si>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</si>
  <si>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</si>
  <si>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</si>
  <si>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</si>
  <si>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</si>
  <si>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</si>
  <si>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</si>
  <si>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</si>
  <si>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</si>
  <si>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</si>
  <si>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</si>
  <si>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</si>
  <si>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</si>
  <si>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</si>
  <si>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</si>
  <si>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</si>
  <si>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</si>
  <si>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</si>
  <si>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</si>
  <si>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</si>
  <si>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</si>
  <si>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</si>
  <si>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</si>
  <si>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</si>
  <si>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</si>
  <si>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</si>
  <si>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</si>
  <si>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</si>
  <si>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</si>
  <si>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</si>
  <si>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</si>
  <si>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</si>
  <si>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</si>
  <si>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</si>
  <si>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</si>
  <si>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</si>
  <si>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</si>
  <si>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</si>
  <si>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</si>
  <si>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</si>
  <si>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</si>
  <si>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</si>
  <si>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</si>
  <si>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</si>
  <si>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</si>
  <si>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</si>
  <si>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</si>
  <si>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</si>
  <si>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</si>
  <si>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</si>
  <si>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</si>
  <si>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</si>
  <si>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</si>
  <si>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</si>
  <si>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</si>
  <si>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</si>
  <si>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</si>
  <si>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</si>
  <si>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</si>
  <si>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</si>
  <si>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</si>
  <si>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</si>
  <si>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</si>
  <si>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</si>
  <si>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</si>
  <si>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</si>
  <si>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</si>
  <si>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</si>
  <si>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</si>
  <si>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</si>
  <si>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</si>
  <si>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</si>
  <si>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</si>
  <si>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</si>
  <si>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</si>
  <si>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</si>
  <si>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</si>
  <si>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</si>
  <si>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</si>
  <si>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</si>
  <si>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</si>
  <si>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</si>
  <si>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</si>
  <si>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</si>
  <si>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</si>
  <si>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</si>
  <si>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</si>
  <si>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</si>
  <si>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</si>
  <si>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</si>
  <si>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</si>
  <si>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</si>
  <si>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</si>
  <si>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</si>
  <si>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</si>
  <si>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</si>
  <si>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</si>
  <si>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</si>
  <si>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</si>
  <si>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</si>
  <si>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</si>
  <si>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</si>
  <si>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</si>
  <si>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</si>
  <si>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</si>
  <si>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</si>
  <si>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</si>
  <si>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</si>
  <si>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</si>
  <si>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</si>
  <si>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</si>
  <si>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</si>
  <si>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</si>
  <si>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</si>
  <si>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</si>
  <si>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</si>
  <si>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</si>
  <si>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</si>
  <si>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</si>
  <si>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</si>
  <si>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</si>
  <si>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</si>
  <si>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</si>
  <si>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</si>
  <si>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</si>
  <si>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</si>
  <si>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</si>
  <si>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</si>
  <si>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</si>
  <si>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</si>
  <si>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</si>
  <si>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</si>
  <si>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</si>
  <si>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</si>
  <si>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</si>
  <si>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</si>
  <si>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</si>
  <si>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</si>
  <si>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</si>
  <si>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</si>
  <si>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</si>
  <si>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</si>
  <si>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</si>
  <si>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</si>
  <si>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</si>
  <si>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</si>
  <si>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</si>
  <si>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</si>
  <si>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</si>
  <si>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</si>
  <si>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</si>
  <si>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</si>
  <si>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</si>
  <si>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</si>
  <si>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</si>
  <si>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</si>
  <si>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</si>
  <si>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</si>
  <si>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</si>
  <si>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</si>
  <si>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</si>
  <si>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</si>
  <si>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</si>
  <si>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</si>
  <si>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</si>
  <si>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</si>
  <si>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</si>
  <si>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</si>
  <si>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</si>
  <si>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</si>
  <si>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</si>
  <si>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</si>
  <si>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</si>
  <si>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</si>
  <si>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</si>
  <si>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</si>
  <si>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</si>
  <si>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</si>
  <si>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</si>
  <si>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</si>
  <si>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</si>
  <si>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</si>
  <si>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</si>
  <si>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</si>
  <si>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</si>
  <si>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</si>
  <si>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</si>
  <si>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</si>
  <si>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</si>
  <si>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</si>
  <si>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</si>
  <si>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</si>
  <si>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</si>
  <si>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</si>
  <si>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</si>
  <si>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</si>
  <si>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</si>
  <si>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</si>
  <si>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</si>
  <si>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</si>
  <si>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</si>
  <si>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</si>
  <si>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</si>
  <si>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</si>
  <si>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</si>
  <si>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</si>
  <si>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</si>
  <si>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</si>
  <si>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</si>
  <si>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</si>
  <si>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</si>
  <si>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</si>
  <si>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</si>
  <si>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</si>
  <si>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</si>
  <si>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</si>
  <si>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</si>
  <si>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</si>
  <si>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</si>
  <si>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</si>
  <si>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</si>
  <si>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</si>
  <si>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</si>
  <si>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</si>
  <si>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</si>
  <si>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</si>
  <si>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</si>
  <si>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</si>
  <si>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</si>
  <si>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</si>
  <si>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</si>
  <si>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</si>
  <si>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</si>
  <si>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</si>
  <si>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</si>
  <si>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</si>
  <si>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</si>
  <si>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</si>
  <si>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</si>
  <si>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</si>
  <si>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</si>
  <si>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</si>
  <si>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</si>
  <si>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</si>
  <si>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</si>
  <si>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</si>
  <si>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</si>
  <si>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</si>
  <si>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</si>
  <si>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</si>
  <si>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</si>
  <si>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</si>
  <si>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</si>
  <si>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</si>
  <si>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</si>
  <si>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</si>
  <si>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</si>
  <si>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</si>
  <si>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</si>
  <si>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</si>
  <si>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</si>
  <si>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</si>
  <si>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</si>
  <si>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</si>
  <si>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</si>
  <si>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</si>
  <si>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</si>
  <si>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</si>
  <si>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</si>
  <si>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</si>
  <si>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</si>
  <si>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</si>
  <si>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</si>
  <si>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</si>
  <si>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</si>
  <si>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</si>
  <si>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</si>
  <si>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</si>
  <si>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</si>
  <si>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</si>
  <si>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</si>
  <si>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</si>
  <si>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</si>
  <si>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</si>
  <si>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</si>
  <si>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</si>
  <si>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</si>
  <si>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</si>
  <si>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</si>
  <si>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</si>
  <si>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</si>
  <si>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</si>
  <si>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</si>
  <si>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</si>
  <si>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</si>
  <si>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</si>
  <si>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</si>
  <si>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</si>
  <si>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</si>
  <si>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</si>
  <si>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</si>
  <si>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</si>
  <si>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</si>
  <si>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</si>
  <si>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</si>
  <si>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</si>
  <si>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</si>
  <si>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</si>
  <si>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</si>
  <si>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</si>
  <si>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</si>
  <si>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</si>
  <si>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</si>
  <si>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</si>
  <si>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</si>
  <si>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</si>
  <si>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</si>
  <si>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</si>
  <si>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</si>
  <si>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</si>
  <si>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</si>
  <si>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</si>
  <si>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</si>
  <si>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</si>
  <si>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</si>
  <si>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</si>
  <si>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</si>
  <si>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</si>
  <si>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</si>
  <si>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</si>
  <si>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</si>
  <si>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</si>
  <si>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</si>
  <si>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</si>
  <si>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</si>
  <si>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</si>
  <si>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</si>
  <si>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</si>
  <si>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</si>
  <si>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</si>
  <si>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</si>
  <si>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</si>
  <si>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</si>
  <si>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</si>
  <si>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</si>
  <si>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</si>
  <si>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</si>
  <si>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</si>
  <si>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</si>
  <si>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</si>
  <si>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</si>
  <si>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</si>
  <si>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</si>
  <si>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</si>
  <si>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</si>
  <si>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</si>
  <si>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</si>
  <si>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</si>
  <si>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</si>
  <si>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</si>
  <si>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</si>
  <si>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</si>
  <si>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</si>
  <si>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</si>
  <si>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</si>
  <si>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</si>
  <si>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</si>
  <si>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</si>
  <si>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</si>
  <si>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</si>
  <si>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</si>
  <si>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</si>
  <si>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</si>
  <si>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</si>
  <si>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</si>
  <si>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</si>
  <si>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</si>
  <si>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</si>
  <si>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</si>
  <si>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</si>
  <si>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</si>
  <si>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</si>
  <si>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</si>
  <si>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</si>
  <si>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</si>
  <si>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</si>
  <si>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</si>
  <si>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</si>
  <si>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</si>
  <si>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</si>
  <si>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</si>
  <si>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</si>
  <si>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</si>
  <si>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</si>
  <si>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</si>
  <si>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</si>
  <si>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</si>
  <si>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</si>
  <si>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</si>
  <si>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</si>
  <si>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</si>
  <si>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</si>
  <si>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</si>
  <si>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</si>
  <si>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</si>
  <si>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</si>
  <si>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</si>
  <si>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</si>
  <si>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</si>
  <si>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</si>
  <si>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</si>
  <si>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</si>
  <si>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</si>
  <si>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</si>
  <si>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</si>
  <si>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</si>
  <si>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</si>
  <si>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</si>
  <si>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</si>
  <si>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</si>
  <si>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</si>
  <si>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</si>
  <si>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</si>
  <si>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</si>
  <si>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</si>
  <si>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</si>
  <si>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</si>
  <si>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</si>
  <si>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</si>
  <si>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</si>
  <si>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</si>
  <si>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</si>
  <si>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</si>
  <si>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</si>
  <si>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</si>
  <si>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</si>
  <si>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</si>
  <si>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</si>
  <si>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</si>
  <si>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</si>
  <si>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</si>
  <si>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</si>
  <si>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</si>
  <si>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</si>
  <si>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</si>
  <si>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</si>
  <si>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</si>
  <si>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</si>
  <si>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</si>
  <si>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</si>
  <si>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</si>
  <si>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</si>
  <si>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</si>
  <si>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</si>
  <si>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</si>
  <si>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</si>
  <si>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</si>
  <si>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</si>
  <si>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</si>
  <si>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</si>
  <si>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</si>
  <si>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</si>
  <si>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</si>
  <si>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</si>
  <si>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</si>
  <si>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</si>
  <si>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</si>
  <si>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</si>
  <si>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</si>
  <si>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</si>
  <si>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</si>
  <si>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</si>
  <si>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</si>
  <si>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</si>
  <si>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</si>
  <si>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</si>
  <si>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</si>
  <si>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</si>
  <si>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</si>
  <si>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</si>
  <si>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</si>
  <si>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</si>
  <si>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</si>
  <si>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</si>
  <si>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</si>
  <si>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</si>
  <si>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</si>
  <si>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</si>
  <si>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</si>
  <si>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</si>
  <si>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</si>
  <si>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</si>
  <si>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</si>
  <si>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</si>
  <si>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</si>
  <si>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</si>
  <si>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</si>
  <si>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</si>
  <si>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</si>
  <si>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</si>
  <si>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</si>
  <si>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</si>
  <si>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</si>
  <si>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</si>
  <si>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</si>
  <si>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</si>
  <si>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</si>
  <si>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</si>
  <si>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</si>
  <si>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</si>
  <si>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</si>
  <si>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</si>
  <si>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</si>
  <si>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</si>
  <si>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</si>
  <si>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</si>
  <si>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</si>
  <si>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</si>
  <si>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</si>
  <si>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</si>
  <si>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</si>
  <si>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</si>
  <si>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</si>
  <si>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</si>
  <si>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</si>
  <si>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</si>
  <si>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</si>
  <si>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</si>
  <si>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</si>
  <si>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</si>
  <si>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</si>
  <si>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</si>
  <si>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</si>
  <si>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</si>
  <si>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</si>
  <si>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</si>
  <si>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</si>
  <si>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</si>
  <si>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</si>
  <si>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</si>
  <si>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</si>
  <si>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</si>
  <si>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</si>
  <si>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</si>
  <si>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</si>
  <si>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</si>
  <si>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</si>
  <si>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</si>
  <si>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</si>
  <si>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</si>
  <si>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</si>
  <si>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</si>
  <si>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</si>
  <si>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</si>
  <si>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</si>
  <si>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</si>
  <si>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</si>
  <si>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</si>
  <si>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</si>
  <si>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</si>
  <si>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</si>
  <si>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</si>
  <si>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</si>
  <si>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</si>
  <si>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</si>
  <si>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</si>
  <si>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</si>
  <si>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</si>
  <si>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</si>
  <si>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</si>
  <si>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</si>
  <si>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</si>
  <si>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</si>
  <si>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</si>
  <si>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</si>
  <si>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</si>
  <si>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</si>
  <si>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</si>
  <si>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</si>
  <si>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</si>
  <si>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</si>
  <si>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</si>
  <si>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</si>
  <si>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</si>
  <si>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</si>
  <si>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</si>
  <si>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</si>
  <si>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</si>
  <si>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</si>
  <si>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</si>
  <si>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</si>
  <si>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</si>
  <si>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</si>
  <si>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</si>
  <si>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</si>
  <si>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</si>
  <si>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</si>
  <si>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</si>
  <si>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</si>
  <si>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</si>
  <si>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</si>
  <si>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</si>
  <si>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</si>
  <si>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</si>
  <si>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</si>
  <si>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</si>
  <si>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</si>
  <si>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</si>
  <si>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</si>
  <si>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</si>
  <si>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</si>
  <si>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</si>
  <si>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</si>
  <si>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</si>
  <si>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</si>
  <si>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</si>
  <si>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</si>
  <si>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</si>
  <si>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</si>
  <si>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</si>
  <si>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</si>
  <si>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</si>
  <si>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</si>
  <si>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</si>
  <si>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</si>
  <si>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</si>
  <si>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</si>
  <si>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</si>
  <si>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</si>
  <si>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</si>
  <si>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</si>
  <si>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</si>
  <si>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</si>
  <si>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</si>
  <si>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</si>
  <si>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</si>
  <si>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</si>
  <si>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</si>
  <si>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</si>
  <si>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</si>
  <si>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</si>
  <si>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</si>
  <si>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</si>
  <si>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</si>
  <si>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</si>
  <si>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</si>
  <si>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</si>
  <si>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</si>
  <si>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</si>
  <si>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</si>
  <si>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</si>
  <si>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</si>
  <si>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</si>
  <si>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</si>
  <si>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</si>
  <si>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</si>
  <si>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</si>
  <si>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</si>
  <si>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</si>
  <si>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</si>
  <si>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</si>
  <si>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</si>
  <si>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</si>
  <si>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</si>
  <si>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</si>
  <si>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</si>
  <si>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</si>
  <si>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</si>
  <si>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</si>
  <si>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</si>
  <si>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</si>
  <si>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</si>
  <si>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</si>
  <si>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</si>
  <si>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</si>
  <si>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</si>
  <si>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</si>
  <si>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</si>
  <si>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</si>
  <si>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</si>
  <si>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</si>
  <si>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</si>
  <si>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</si>
  <si>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</si>
  <si>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</si>
  <si>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</si>
  <si>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</si>
  <si>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</si>
  <si>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</si>
  <si>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</si>
  <si>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</si>
  <si>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</si>
  <si>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</si>
  <si>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</si>
  <si>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</si>
  <si>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</si>
  <si>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</si>
  <si>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</si>
  <si>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</si>
  <si>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</si>
  <si>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</si>
  <si>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</si>
  <si>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</si>
  <si>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</si>
  <si>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</si>
  <si>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</si>
  <si>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</si>
  <si>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</si>
  <si>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</si>
  <si>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</si>
  <si>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</si>
  <si>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</si>
  <si>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</si>
  <si>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</si>
  <si>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</si>
  <si>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</si>
  <si>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</si>
  <si>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</si>
  <si>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</si>
  <si>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</si>
  <si>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</si>
  <si>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</si>
  <si>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</si>
  <si>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</si>
  <si>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</si>
  <si>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</si>
  <si>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</si>
  <si>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</si>
  <si>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</si>
  <si>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</si>
  <si>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</si>
  <si>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</si>
  <si>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</si>
  <si>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</si>
  <si>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</si>
  <si>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</si>
  <si>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</si>
  <si>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</si>
  <si>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</si>
  <si>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</si>
  <si>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</si>
  <si>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</si>
  <si>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</si>
  <si>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</si>
  <si>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</si>
  <si>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</si>
  <si>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</si>
  <si>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</si>
  <si>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</si>
  <si>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</si>
  <si>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</si>
  <si>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</si>
  <si>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</si>
  <si>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</si>
  <si>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</si>
  <si>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</si>
  <si>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</si>
  <si>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</si>
  <si>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</si>
  <si>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</si>
  <si>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</si>
  <si>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</si>
  <si>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</si>
  <si>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</si>
  <si>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</si>
  <si>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</si>
  <si>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</si>
  <si>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</si>
  <si>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</si>
  <si>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</si>
  <si>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</si>
  <si>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</si>
  <si>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</si>
  <si>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</si>
  <si>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</si>
  <si>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</si>
  <si>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</si>
  <si>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</si>
  <si>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</si>
  <si>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</si>
  <si>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</si>
  <si>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</si>
  <si>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</si>
  <si>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</si>
  <si>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</si>
  <si>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</si>
  <si>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</si>
  <si>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</si>
  <si>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</si>
  <si>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</si>
  <si>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</si>
  <si>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</si>
  <si>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</si>
  <si>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</si>
  <si>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</si>
  <si>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</si>
  <si>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</si>
  <si>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</si>
  <si>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</si>
  <si>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</si>
  <si>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</si>
  <si>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</si>
  <si>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</si>
  <si>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</si>
  <si>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</si>
  <si>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</si>
  <si>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</si>
  <si>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</si>
  <si>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</si>
  <si>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</si>
  <si>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</si>
  <si>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</si>
  <si>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</si>
  <si>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</si>
  <si>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</si>
  <si>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</si>
  <si>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</si>
  <si>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</si>
  <si>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</si>
  <si>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</si>
  <si>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</si>
  <si>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</si>
  <si>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</si>
  <si>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</si>
  <si>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</si>
  <si>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</si>
  <si>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</si>
  <si>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</si>
  <si>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</si>
  <si>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</si>
  <si>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</si>
  <si>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</si>
  <si>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</si>
  <si>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</si>
  <si>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</si>
  <si>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</si>
  <si>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</si>
  <si>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</si>
  <si>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</si>
  <si>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</si>
  <si>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</si>
  <si>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</si>
  <si>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</si>
  <si>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</si>
  <si>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</si>
  <si>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</si>
  <si>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</si>
  <si>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</si>
  <si>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</si>
  <si>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</si>
  <si>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</si>
  <si>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</si>
  <si>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</si>
  <si>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</si>
  <si>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</si>
  <si>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</si>
  <si>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</si>
  <si>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</si>
  <si>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</si>
  <si>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</si>
  <si>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</si>
  <si>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</si>
  <si>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</si>
  <si>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</si>
  <si>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</si>
  <si>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</si>
  <si>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</si>
  <si>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</si>
  <si>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</si>
  <si>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</si>
  <si>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</si>
  <si>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</si>
  <si>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</si>
  <si>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</si>
  <si>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</si>
  <si>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</si>
  <si>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</si>
  <si>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</si>
  <si>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</si>
  <si>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</si>
  <si>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</si>
  <si>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</si>
  <si>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</si>
  <si>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</si>
  <si>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</si>
  <si>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</si>
  <si>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</si>
  <si>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</si>
  <si>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</si>
  <si>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</si>
  <si>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</si>
  <si>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</si>
  <si>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</si>
  <si>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</si>
  <si>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</si>
  <si>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</si>
  <si>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</si>
  <si>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</si>
  <si>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</si>
  <si>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</si>
  <si>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</si>
  <si>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</si>
  <si>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</si>
  <si>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</si>
  <si>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</si>
  <si>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</si>
  <si>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</si>
  <si>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</si>
  <si>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</si>
  <si>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</si>
  <si>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</si>
  <si>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</si>
  <si>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</si>
  <si>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</si>
  <si>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</si>
  <si>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</si>
  <si>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</si>
  <si>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</si>
  <si>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</si>
  <si>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</si>
  <si>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</si>
  <si>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</si>
  <si>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</si>
  <si>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</si>
  <si>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</si>
  <si>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</si>
  <si>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</si>
  <si>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</si>
  <si>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</si>
  <si>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</si>
  <si>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</si>
  <si>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</si>
  <si>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</si>
  <si>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</si>
  <si>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</si>
  <si>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</si>
  <si>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</si>
  <si>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</si>
  <si>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</si>
  <si>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</si>
  <si>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</si>
  <si>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</si>
  <si>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</si>
  <si>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</si>
  <si>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</si>
  <si>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</si>
  <si>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</si>
  <si>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</si>
  <si>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</si>
  <si>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</si>
  <si>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</si>
  <si>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</si>
  <si>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</si>
  <si>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</si>
  <si>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</si>
  <si>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</si>
  <si>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</si>
  <si>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</si>
  <si>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</si>
  <si>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</si>
  <si>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</si>
  <si>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</si>
  <si>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</si>
  <si>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</si>
  <si>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</si>
  <si>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</si>
  <si>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</si>
  <si>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</si>
  <si>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</si>
  <si>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</si>
  <si>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</si>
  <si>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</si>
  <si>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</si>
  <si>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</si>
  <si>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</si>
  <si>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</si>
  <si>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</si>
  <si>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</si>
  <si>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</si>
  <si>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</si>
  <si>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</si>
  <si>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</si>
  <si>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</si>
  <si>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</si>
  <si>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</si>
  <si>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</si>
  <si>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</si>
  <si>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</si>
  <si>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</si>
  <si>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</si>
  <si>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</si>
  <si>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</si>
  <si>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</si>
  <si>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</si>
  <si>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</si>
  <si>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</si>
  <si>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</si>
  <si>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</si>
  <si>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</si>
  <si>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</si>
  <si>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</si>
  <si>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</si>
  <si>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</si>
  <si>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</si>
  <si>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</si>
  <si>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</si>
  <si>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</si>
  <si>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</si>
  <si>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</si>
  <si>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</si>
  <si>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</si>
  <si>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</si>
  <si>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</si>
  <si>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</si>
  <si>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</si>
  <si>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</si>
  <si>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</si>
  <si>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</si>
  <si>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</si>
  <si>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</si>
  <si>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</si>
  <si>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</si>
  <si>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</si>
  <si>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</si>
  <si>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</si>
  <si>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</si>
  <si>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</si>
  <si>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</si>
  <si>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</si>
  <si>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</si>
  <si>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</si>
  <si>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</si>
  <si>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</si>
  <si>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</si>
  <si>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</si>
  <si>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</si>
  <si>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</si>
  <si>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</si>
  <si>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</si>
  <si>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</si>
  <si>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</si>
  <si>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</si>
  <si>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</si>
  <si>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</si>
  <si>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</si>
  <si>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</si>
  <si>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</si>
  <si>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</si>
  <si>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</si>
  <si>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</si>
  <si>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</si>
  <si>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</si>
  <si>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</si>
  <si>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</si>
  <si>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</si>
  <si>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</si>
  <si>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</si>
  <si>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</si>
  <si>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</si>
  <si>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</si>
  <si>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</si>
  <si>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</si>
  <si>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</si>
  <si>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</si>
  <si>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</si>
  <si>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</si>
  <si>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</si>
  <si>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</si>
  <si>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</si>
  <si>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</si>
  <si>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</si>
  <si>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</si>
  <si>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</si>
  <si>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</si>
  <si>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</si>
  <si>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</si>
  <si>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</si>
  <si>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</si>
  <si>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</si>
  <si>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</si>
  <si>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</si>
  <si>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</si>
  <si>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</si>
  <si>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</si>
  <si>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</si>
  <si>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</si>
  <si>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</si>
  <si>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</si>
  <si>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</si>
  <si>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</si>
  <si>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</si>
  <si>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</si>
  <si>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</si>
  <si>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</si>
  <si>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</si>
  <si>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</si>
  <si>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</si>
  <si>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</si>
  <si>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</si>
  <si>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</si>
  <si>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</si>
  <si>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</si>
  <si>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</si>
  <si>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</si>
  <si>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</si>
  <si>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</si>
  <si>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</si>
  <si>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</si>
  <si>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</si>
  <si>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</si>
  <si>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</si>
  <si>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</si>
  <si>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</si>
  <si>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</si>
  <si>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</si>
  <si>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</si>
  <si>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</si>
  <si>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</si>
  <si>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</si>
  <si>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</si>
  <si>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</si>
  <si>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</si>
  <si>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</si>
  <si>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</si>
  <si>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</si>
  <si>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</si>
  <si>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</si>
  <si>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</si>
  <si>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</si>
  <si>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</si>
  <si>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</si>
  <si>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</si>
  <si>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</si>
  <si>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</si>
  <si>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</si>
  <si>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</si>
  <si>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</si>
  <si>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</si>
  <si>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</si>
  <si>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</si>
  <si>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</si>
  <si>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</si>
  <si>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</si>
  <si>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</si>
  <si>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</si>
  <si>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</si>
  <si>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</si>
  <si>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</si>
  <si>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</si>
  <si>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</si>
  <si>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</si>
  <si>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</si>
  <si>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</si>
  <si>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</si>
  <si>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</si>
  <si>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</si>
  <si>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</si>
  <si>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</si>
  <si>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</si>
  <si>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</si>
  <si>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</si>
  <si>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</si>
  <si>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</si>
  <si>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</si>
  <si>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</si>
  <si>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</si>
  <si>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</si>
  <si>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</si>
  <si>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</si>
  <si>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</si>
  <si>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</si>
  <si>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</si>
  <si>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</si>
  <si>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</si>
  <si>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</si>
  <si>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</si>
  <si>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</si>
  <si>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</si>
  <si>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</si>
  <si>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</si>
  <si>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</si>
  <si>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</si>
  <si>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</si>
  <si>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</si>
  <si>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</si>
  <si>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</si>
  <si>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</si>
  <si>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</si>
  <si>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</si>
  <si>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</si>
  <si>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</si>
  <si>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</si>
  <si>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</si>
  <si>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</si>
  <si>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</si>
  <si>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</si>
  <si>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</si>
  <si>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</si>
  <si>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</si>
  <si>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</si>
  <si>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</si>
  <si>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</si>
  <si>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</si>
  <si>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</si>
  <si>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</si>
  <si>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</si>
  <si>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</si>
  <si>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</si>
  <si>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</si>
  <si>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</si>
  <si>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</si>
  <si>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</si>
  <si>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</si>
  <si>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</si>
  <si>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</si>
  <si>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</si>
  <si>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</si>
  <si>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</si>
  <si>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</si>
  <si>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</si>
  <si>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</si>
  <si>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</si>
  <si>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</si>
  <si>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</si>
  <si>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</si>
  <si>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</si>
  <si>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</si>
  <si>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</si>
  <si>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</si>
  <si>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</si>
  <si>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</si>
  <si>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</si>
  <si>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</si>
  <si>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</si>
  <si>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</si>
  <si>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</si>
  <si>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</si>
  <si>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</si>
  <si>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</si>
  <si>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</si>
  <si>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</si>
  <si>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</si>
  <si>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</si>
  <si>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</si>
  <si>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</si>
  <si>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</si>
  <si>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</si>
  <si>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</si>
  <si>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</si>
  <si>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</si>
  <si>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</si>
  <si>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</si>
  <si>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</si>
  <si>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</si>
  <si>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</si>
  <si>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</si>
  <si>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</si>
  <si>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</si>
  <si>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</si>
  <si>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</si>
  <si>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</si>
  <si>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</si>
  <si>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</si>
  <si>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</si>
  <si>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</si>
  <si>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</si>
  <si>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</si>
  <si>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</si>
  <si>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</si>
  <si>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</si>
  <si>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</si>
  <si>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</si>
  <si>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</si>
  <si>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</si>
  <si>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</si>
  <si>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</si>
  <si>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</si>
  <si>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</si>
  <si>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</si>
  <si>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</si>
  <si>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</si>
  <si>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</si>
  <si>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</si>
  <si>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</si>
  <si>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</si>
  <si>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</si>
  <si>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</si>
  <si>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</si>
  <si>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</si>
  <si>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</si>
  <si>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</si>
  <si>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</si>
  <si>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</si>
  <si>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</si>
  <si>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</si>
  <si>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</si>
  <si>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</si>
  <si>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</si>
  <si>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</si>
  <si>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</si>
  <si>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</si>
  <si>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</si>
  <si>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</si>
  <si>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</si>
  <si>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</si>
  <si>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</si>
  <si>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</si>
  <si>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</si>
  <si>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</si>
  <si>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</si>
  <si>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</si>
  <si>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</si>
  <si>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</si>
  <si>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</si>
  <si>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</si>
  <si>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</si>
  <si>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</si>
  <si>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</si>
  <si>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</si>
  <si>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</si>
  <si>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</si>
  <si>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</si>
  <si>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</si>
  <si>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</si>
  <si>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</si>
  <si>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</si>
  <si>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</si>
  <si>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</si>
  <si>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</si>
  <si>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</si>
  <si>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</si>
  <si>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</si>
  <si>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</si>
  <si>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</si>
  <si>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</si>
  <si>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</si>
  <si>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</si>
  <si>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</si>
  <si>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</si>
  <si>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</si>
  <si>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</si>
  <si>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</si>
  <si>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</si>
  <si>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</si>
  <si>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</si>
  <si>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</si>
  <si>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</si>
  <si>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</si>
  <si>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</si>
  <si>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</si>
  <si>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</si>
  <si>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</si>
  <si>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</si>
  <si>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</si>
  <si>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</si>
  <si>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</si>
  <si>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</si>
  <si>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</si>
  <si>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</si>
  <si>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</si>
  <si>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</si>
  <si>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</si>
  <si>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</si>
  <si>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</si>
  <si>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</si>
  <si>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</si>
  <si>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</si>
  <si>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</si>
  <si>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</si>
  <si>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</si>
  <si>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</si>
  <si>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</si>
  <si>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</si>
  <si>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</si>
  <si>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</si>
  <si>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</si>
  <si>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</si>
  <si>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</si>
  <si>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</si>
  <si>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</si>
  <si>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</si>
  <si>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</si>
  <si>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</si>
  <si>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</si>
  <si>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</si>
  <si>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</si>
  <si>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</si>
  <si>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</si>
  <si>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</si>
  <si>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</si>
  <si>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</si>
  <si>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</si>
  <si>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</si>
  <si>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</si>
  <si>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</si>
  <si>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</si>
  <si>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</si>
  <si>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</si>
  <si>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</si>
  <si>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</si>
  <si>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</si>
  <si>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</si>
  <si>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</si>
  <si>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</si>
  <si>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</si>
  <si>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</si>
  <si>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</si>
  <si>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</si>
  <si>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</si>
  <si>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</si>
  <si>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</si>
  <si>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</si>
  <si>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</si>
  <si>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</si>
  <si>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</si>
  <si>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</si>
  <si>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</si>
  <si>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</si>
  <si>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</si>
  <si>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</si>
  <si>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</si>
  <si>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</si>
  <si>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</si>
  <si>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</si>
  <si>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</si>
  <si>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</si>
  <si>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</si>
  <si>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</si>
  <si>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</si>
  <si>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</si>
  <si>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</si>
  <si>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</si>
  <si>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</si>
  <si>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</si>
  <si>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</si>
  <si>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</si>
  <si>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</si>
  <si>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</si>
  <si>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</si>
  <si>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</si>
  <si>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</si>
  <si>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</si>
  <si>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</si>
  <si>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</si>
  <si>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</si>
  <si>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</si>
  <si>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</si>
  <si>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</si>
  <si>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</si>
  <si>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</si>
  <si>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</si>
  <si>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</si>
  <si>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</si>
  <si>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</si>
  <si>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</si>
  <si>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</si>
  <si>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</si>
  <si>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</si>
  <si>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</si>
  <si>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</si>
  <si>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</si>
  <si>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</si>
  <si>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</si>
  <si>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</si>
  <si>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</si>
  <si>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</si>
  <si>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</si>
  <si>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</si>
  <si>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</si>
  <si>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</si>
  <si>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</si>
  <si>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</si>
  <si>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</si>
  <si>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</si>
  <si>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</si>
  <si>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</si>
  <si>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</si>
  <si>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</si>
  <si>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</si>
  <si>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</si>
  <si>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</si>
  <si>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</si>
  <si>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</si>
  <si>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</si>
  <si>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</si>
  <si>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</si>
  <si>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</si>
  <si>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</si>
  <si>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</si>
  <si>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</si>
  <si>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</si>
  <si>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</si>
  <si>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</si>
  <si>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</si>
  <si>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</si>
  <si>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</si>
  <si>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</si>
  <si>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</si>
  <si>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</si>
  <si>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</si>
  <si>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</si>
  <si>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</si>
  <si>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</si>
  <si>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</si>
  <si>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</si>
  <si>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</si>
  <si>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</si>
  <si>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</si>
  <si>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</si>
  <si>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</si>
  <si>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</si>
  <si>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</si>
  <si>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</si>
  <si>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</si>
  <si>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</si>
  <si>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</si>
  <si>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</si>
  <si>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</si>
  <si>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</si>
  <si>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</si>
  <si>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</si>
  <si>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</si>
  <si>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</si>
  <si>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</si>
  <si>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</si>
  <si>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</si>
  <si>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</si>
  <si>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</si>
  <si>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</si>
  <si>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</si>
  <si>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</si>
  <si>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</si>
  <si>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</si>
  <si>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</si>
  <si>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</si>
  <si>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</si>
  <si>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</si>
  <si>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</si>
  <si>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</si>
  <si>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</si>
  <si>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</si>
  <si>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</si>
  <si>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</si>
  <si>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</si>
  <si>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</si>
  <si>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</si>
  <si>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</si>
  <si>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</si>
  <si>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</si>
  <si>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</si>
  <si>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</si>
  <si>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</si>
  <si>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</si>
  <si>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</si>
  <si>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</si>
  <si>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</si>
  <si>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</si>
  <si>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</si>
  <si>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</si>
  <si>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</si>
  <si>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</si>
  <si>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</si>
  <si>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</si>
  <si>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</si>
  <si>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</si>
  <si>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</si>
  <si>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</si>
  <si>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</si>
  <si>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</si>
  <si>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</si>
  <si>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</si>
  <si>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</si>
  <si>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</si>
  <si>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</si>
  <si>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</si>
  <si>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</si>
  <si>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</si>
  <si>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</si>
  <si>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</si>
  <si>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</si>
  <si>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</si>
  <si>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</si>
  <si>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</si>
  <si>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</si>
  <si>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</si>
  <si>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</si>
  <si>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</si>
  <si>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</si>
  <si>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</si>
  <si>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</si>
  <si>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</si>
  <si>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</si>
  <si>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</si>
  <si>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</si>
  <si>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</si>
  <si>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</si>
  <si>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</si>
  <si>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</si>
  <si>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</si>
  <si>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</si>
  <si>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</si>
  <si>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</si>
  <si>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</si>
  <si>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</si>
  <si>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</si>
  <si>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</si>
  <si>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</si>
  <si>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</si>
  <si>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</si>
  <si>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</si>
  <si>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</si>
  <si>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</si>
  <si>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</si>
  <si>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</si>
  <si>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</si>
  <si>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</si>
  <si>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</si>
  <si>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</si>
  <si>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</si>
  <si>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</si>
  <si>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</si>
  <si>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</si>
  <si>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</si>
  <si>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</si>
  <si>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</si>
  <si>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</si>
  <si>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</si>
  <si>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</si>
  <si>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</si>
  <si>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</si>
  <si>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</si>
  <si>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</si>
  <si>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</si>
  <si>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</si>
  <si>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</si>
  <si>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</si>
  <si>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</si>
  <si>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</si>
  <si>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</si>
  <si>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</si>
  <si>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</si>
  <si>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</si>
  <si>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</si>
  <si>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</si>
  <si>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</si>
  <si>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</si>
  <si>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</si>
  <si>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</si>
  <si>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</si>
  <si>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</si>
  <si>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</si>
  <si>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</si>
  <si>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</si>
  <si>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</si>
  <si>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</si>
  <si>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</si>
  <si>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</si>
  <si>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</si>
  <si>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</si>
  <si>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</si>
  <si>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</si>
  <si>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</si>
  <si>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</si>
  <si>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</si>
  <si>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</si>
  <si>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</si>
  <si>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</si>
  <si>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</si>
  <si>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</si>
  <si>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</si>
  <si>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</si>
  <si>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</si>
  <si>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</si>
  <si>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</si>
  <si>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</si>
  <si>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</si>
  <si>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</si>
  <si>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</si>
  <si>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</si>
  <si>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</si>
  <si>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</si>
  <si>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</si>
  <si>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</si>
  <si>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</si>
  <si>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</si>
  <si>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</si>
  <si>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</si>
  <si>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</si>
  <si>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</si>
  <si>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</si>
  <si>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</si>
  <si>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</si>
  <si>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</si>
  <si>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</si>
  <si>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</si>
  <si>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</si>
  <si>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</si>
  <si>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</si>
  <si>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</si>
  <si>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</si>
  <si>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</si>
  <si>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</si>
  <si>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</si>
  <si>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</si>
  <si>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</si>
  <si>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</si>
  <si>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</si>
  <si>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</si>
  <si>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</si>
  <si>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</si>
  <si>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</si>
  <si>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</si>
  <si>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</si>
  <si>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</si>
  <si>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</si>
  <si>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</si>
  <si>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</si>
  <si>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</si>
  <si>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</si>
  <si>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</si>
  <si>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</si>
  <si>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</si>
  <si>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</si>
  <si>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</si>
  <si>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</si>
  <si>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</si>
  <si>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</si>
  <si>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</si>
  <si>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</si>
  <si>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</si>
  <si>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</si>
  <si>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</si>
  <si>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</si>
  <si>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</si>
  <si>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</si>
  <si>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</si>
  <si>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</si>
  <si>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</si>
  <si>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</si>
  <si>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</si>
  <si>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</si>
  <si>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</si>
  <si>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</si>
  <si>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</si>
  <si>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</si>
  <si>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</si>
  <si>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</si>
  <si>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</si>
  <si>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</si>
  <si>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</si>
  <si>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</si>
  <si>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</si>
  <si>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</si>
  <si>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</si>
  <si>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</si>
  <si>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</si>
  <si>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</si>
  <si>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</si>
  <si>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</si>
  <si>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</si>
  <si>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</si>
  <si>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</si>
  <si>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</si>
  <si>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</si>
  <si>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</si>
  <si>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</si>
  <si>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</si>
  <si>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</si>
  <si>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</si>
  <si>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</si>
  <si>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</si>
  <si>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</si>
  <si>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</si>
  <si>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</si>
  <si>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</si>
  <si>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</si>
  <si>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</si>
  <si>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</si>
  <si>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</si>
  <si>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</si>
  <si>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</si>
  <si>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</si>
  <si>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</si>
  <si>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</si>
  <si>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</si>
  <si>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</si>
  <si>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</si>
  <si>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</si>
  <si>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</si>
  <si>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</si>
  <si>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</si>
  <si>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</si>
  <si>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</si>
  <si>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</si>
  <si>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</si>
  <si>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</si>
  <si>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</si>
  <si>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</si>
  <si>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</si>
  <si>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</si>
  <si>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</si>
  <si>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</si>
  <si>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</si>
  <si>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</si>
  <si>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</si>
  <si>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</si>
  <si>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</si>
  <si>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</si>
  <si>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</si>
  <si>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</si>
  <si>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</si>
  <si>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</si>
  <si>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</si>
  <si>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</si>
  <si>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</si>
  <si>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</si>
  <si>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</si>
  <si>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</si>
  <si>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</si>
  <si>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</si>
  <si>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</si>
  <si>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</si>
  <si>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</si>
  <si>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</si>
  <si>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</si>
  <si>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</si>
  <si>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</si>
  <si>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</si>
  <si>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</si>
  <si>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</si>
  <si>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</si>
  <si>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</si>
  <si>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</si>
  <si>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</si>
  <si>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</si>
  <si>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</si>
  <si>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</si>
  <si>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</si>
  <si>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</si>
  <si>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</si>
  <si>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</si>
  <si>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</si>
  <si>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</si>
  <si>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</si>
  <si>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</si>
  <si>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</si>
  <si>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</si>
  <si>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</si>
  <si>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</si>
  <si>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</si>
  <si>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</si>
  <si>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</si>
  <si>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</si>
  <si>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</si>
  <si>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</si>
  <si>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</si>
  <si>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</si>
  <si>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</si>
  <si>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</si>
  <si>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</si>
  <si>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</si>
  <si>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</si>
  <si>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</si>
  <si>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</si>
  <si>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</si>
  <si>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</si>
  <si>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</si>
  <si>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</si>
  <si>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</si>
  <si>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</si>
  <si>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</si>
  <si>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</si>
  <si>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</si>
  <si>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</si>
  <si>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</si>
  <si>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</si>
  <si>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</si>
  <si>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</si>
  <si>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</si>
  <si>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</si>
  <si>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</si>
  <si>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</si>
  <si>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</si>
  <si>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</si>
  <si>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</si>
  <si>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</si>
  <si>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</si>
  <si>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</si>
  <si>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</si>
  <si>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</si>
  <si>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</si>
  <si>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</si>
  <si>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</si>
  <si>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</si>
  <si>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</si>
  <si>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</si>
  <si>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</si>
  <si>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</si>
  <si>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</si>
  <si>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</si>
  <si>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</si>
  <si>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</si>
  <si>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</si>
  <si>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</si>
  <si>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</si>
  <si>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</si>
  <si>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</si>
  <si>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</si>
  <si>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</si>
  <si>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</si>
  <si>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</si>
  <si>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</si>
  <si>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</si>
  <si>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</si>
  <si>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</si>
  <si>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</si>
  <si>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</si>
  <si>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</si>
  <si>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</si>
  <si>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</si>
  <si>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</si>
  <si>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</si>
  <si>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</si>
  <si>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</si>
  <si>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</si>
  <si>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</si>
  <si>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</si>
  <si>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</si>
  <si>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</si>
  <si>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</si>
  <si>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</si>
  <si>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</si>
  <si>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</si>
  <si>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</si>
  <si>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</si>
  <si>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</si>
  <si>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</si>
  <si>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</si>
  <si>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</si>
  <si>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</si>
  <si>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</si>
  <si>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</si>
  <si>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</si>
  <si>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</si>
  <si>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</si>
  <si>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</si>
  <si>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</si>
  <si>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</si>
  <si>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</si>
  <si>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</si>
  <si>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</si>
  <si>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</si>
  <si>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</si>
  <si>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</si>
  <si>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</si>
  <si>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</si>
  <si>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</si>
  <si>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</si>
  <si>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</si>
  <si>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</si>
  <si>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</si>
  <si>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</si>
  <si>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</si>
  <si>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</si>
  <si>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</si>
  <si>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</si>
  <si>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</si>
  <si>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</si>
  <si>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</si>
  <si>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</si>
  <si>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</si>
  <si>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</si>
  <si>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</si>
  <si>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</si>
  <si>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</si>
  <si>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</si>
  <si>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</si>
  <si>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TT-20251129-01809</t>
  </si>
  <si>
    <t>site down again at 2025-11-30 02:58:12, 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</si>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</sst>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328.256793287037</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45991.205219212963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0.13038124999729916</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45991.205219212963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45991.205219212963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45991.205219212963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45991.205219212963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45991.205219212963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45991.205219212963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45991.205219212963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45991.205219212963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45991.205219212963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45991.205219212963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45991.205219212963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45991.205219212963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45991.205219212963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45991.205219212963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45991.205219212963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45991.205219212963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45991.205219212963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45991.205219212963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45991.205219212963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45991.205219212963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45991.205219212963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45991.205219212963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45991.205219212963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45991.205219212963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45991.205219212963</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BDAA372C-F104-4933-AD11-F2B8EB2CEBCD}"/>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166.20538125000166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6.8178002314816695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0.45014976851962274</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45991.205219212963</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45991.205219212963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45991.205219212963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45991.205219212963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45991.205219212963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45991.205219212963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45991.205219212963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45991.205219212963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45991.205219212963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45991.205219212963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45991.205219212963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45991.205219212963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45991.205219212963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45991.205219212963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45991.205219212963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45991.205219212963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45991.205219212963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45991.205219212963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45991.205219212963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45991.205219212963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45991.205219212963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45991.205219212963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45991.205219212963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45991.205219212963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45991.205219212963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45991.205219212963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45991.205219212963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45991.205219212963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45991.205219212963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45991.205219212963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45991.205219212963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45991.205219212963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45991.205219212963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45991.205219212963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45991.205219212963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45991.205219212963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45991.205219212963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45991.205219212963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45991.205219212963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45991.205219212963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45991.205219212963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45991.205219212963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45991.205219212963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45991.205219212963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45991.205219212963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45991.205219212963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45991.205219212963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45991.205219212963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45991.205219212963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45991.205219212963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45991.205219212963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45991.205219212963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45991.205219212963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45991.205219212963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45991.205219212963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45991.205219212963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45991.205219212963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45991.205219212963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45991.205219212963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45991.205219212963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45991.205219212963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45991.205219212963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45991.205219212963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45991.205219212963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45991.205219212963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45991.205219212963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45991.205219212963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45991.205219212963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45991.205219212963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45991.205219212963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45991.205219212963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39201</v>
      </c>
      <c r="B2" s="58" t="str">
        <f>IFERROR(VLOOKUP(D2,DB!A:K,11,0),"")</f>
        <v>R3</v>
      </c>
      <c r="C2" s="18">
        <v>1</v>
      </c>
      <c r="D2" s="58" t="s">
        <v>16707</v>
      </c>
      <c r="E2" s="18" t="s">
        <v>39106</v>
      </c>
      <c r="F2" s="20"/>
      <c r="G2" s="21">
        <f t="shared" ref="G2:G34" ca="1" si="0">IFERROR(NOW()-F2,"-")</f>
        <v>45991.205219212963</v>
      </c>
      <c r="H2" s="22">
        <v>45991.123749999999</v>
      </c>
      <c r="I2" s="19" t="str">
        <f>IFERROR(VLOOKUP(D2,DB!A:F,6,0),"")</f>
        <v>SCECO</v>
      </c>
      <c r="J2" s="18" t="str">
        <f>IFERROR(VLOOKUP(D2,DB!A:G,7,0),"")</f>
        <v>Dead</v>
      </c>
      <c r="K2" s="42" t="s">
        <v>39202</v>
      </c>
      <c r="L2" s="23" t="str">
        <f>IFERROR(VLOOKUP(D2,DB!A:I,9,0),"")</f>
        <v>Latis</v>
      </c>
    </row>
    <row r="3" spans="1:13" ht="15" customHeight="1">
      <c r="A3" s="19"/>
      <c r="B3" s="58" t="str">
        <f>IFERROR(VLOOKUP(D3,DB!A:K,11,0),"")</f>
        <v/>
      </c>
      <c r="C3" s="18"/>
      <c r="D3" s="58" t="str">
        <f>IFERROR(VLOOKUP(#REF!,DB!#REF!,7,0),"")</f>
        <v/>
      </c>
      <c r="E3" s="18"/>
      <c r="F3" s="20"/>
      <c r="G3" s="21">
        <f t="shared" ca="1" si="0"/>
        <v>45991.205219212963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45991.205219212963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45991.205219212963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45991.205219212963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45991.205219212963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45991.205219212963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45991.205219212963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45991.205219212963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45991.205219212963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45991.205219212963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45991.205219212963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45991.205219212963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45991.205219212963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45991.205219212963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45991.205219212963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45991.205219212963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45991.205219212963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45991.205219212963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45991.205219212963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45991.205219212963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45991.205219212963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45991.205219212963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45991.205219212963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45991.205219212963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45991.205219212963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45991.205219212963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45991.205219212963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45991.205219212963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45991.205219212963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45991.205219212963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45991.205219212963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45991.205219212963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45991.205219212963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45991.205219212963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45991.205219212963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45991.205219212963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45991.205219212963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45991.205219212963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45991.205219212963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45991.205219212963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45991.205219212963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45991.205219212963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45991.205219212963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45991.205219212963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45991.205219212963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45991.205219212963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45991.205219212963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45991.205219212963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45991.205219212963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45991.205219212963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45991.205219212963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45991.205219212963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45991.205219212963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45991.205219212963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45991.205219212963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45991.205219212963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45991.205219212963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45991.205219212963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45991.205219212963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45991.205219212963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45991.205219212963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45991.205219212963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45991.205219212963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45991.205219212963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45991.205219212963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45991.205219212963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45991.205219212963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45991.205219212963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45991.205219212963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45991.205219212963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45991.205219212963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45991.205219212963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45991.205219212963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45991.205219212963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45991.205219212963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45991.205219212963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45991.205219212963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45991.205219212963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45991.205219212963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45991.205219212963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45991.205219212963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45991.205219212963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45991.205219212963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45991.205219212963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45991.205219212963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45991.205219212963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45991.205219212963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45991.205219212963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45991.205219212963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45991.205219212963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45991.205219212963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45991.205219212963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45991.205219212963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45991.205219212963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45991.205219212963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45991.205219212963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45991.205219212963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45991.205219212963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45991.205219212963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45991.205219212963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45991.205219212963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45991.205219212963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45991.205219212963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45991.205219212963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45991.205219212963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45991.205219212963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45991.205219212963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45991.205219212963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45991.205219212963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45991.205219212963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45991.205219212963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45991.205219212963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45991.205219212963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45991.205219212963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45991.205219212963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45991.205219212963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45991.205219212963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45991.205219212963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45991.205219212963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45991.205219212963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45991.205219212963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45991.205219212963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45991.205219212963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45991.205219212963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45991.205219212963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45991.205219212963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45991.205219212963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45991.205219212963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45991.205219212963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45991.205219212963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45991.205219212963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45991.205219212963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45991.205219212963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45991.205219212963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45991.205219212963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45991.205219212963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45991.205219212963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45991.205219212963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45991.205219212963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45991.205219212963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45991.205219212963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45991.205219212963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45991.205219212963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45991.205219212963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45991.205219212963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45991.205219212963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45991.205219212963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45991.205219212963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45991.205219212963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45991.205219212963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45991.205219212963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45991.205219212963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45991.205219212963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45991.205219212963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45991.205219212963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45991.205219212963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45991.205219212963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45991.205219212963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45991.205219212963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45991.205219212963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45991.205219212963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45991.205219212963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45991.205219212963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45991.205219212963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45991.205219212963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45991.205219212963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45991.205219212963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45991.205219212963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45991.205219212963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45991.205219212963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45991.205219212963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45991.205219212963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45991.205219212963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45991.205219212963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45991.205219212963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45991.205219212963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45991.205219212963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45991.205219212963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45991.205219212963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45991.205219212963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45991.205219212963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45991.205219212963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45991.205219212963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45991.205219212963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45991.205219212963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45991.205219212963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45991.205219212963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45991.205219212963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45991.205219212963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45991.205219212963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45991.205219212963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45991.205219212963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45991.205219212963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45991.205219212963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45991.205219212963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45991.205219212963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45991.205219212963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45991.205219212963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45991.205219212963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45991.205219212963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45991.205219212963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45991.205219212963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45991.205219212963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45991.205219212963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45991.205219212963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45991.205219212963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45991.205219212963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45991.205219212963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45991.205219212963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45991.205219212963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45991.205219212963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45991.205219212963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45991.205219212963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45991.205219212963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45991.205219212963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45991.205219212963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45991.205219212963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45991.205219212963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45991.205219212963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45991.205219212963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45991.205219212963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45991.205219212963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45991.205219212963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45991.205219212963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45991.205219212963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45991.205219212963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45991.205219212963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45991.205219212963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45991.205219212963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45991.205219212963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45991.205219212963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45991.205219212963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45991.205219212963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45991.205219212963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45991.205219212963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45991.205219212963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45991.205219212963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45991.205219212963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45991.205219212963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45991.205219212963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45991.205219212963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45991.205219212963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45991.205219212963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45991.205219212963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45991.205219212963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45991.205219212963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45991.205219212963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45991.205219212963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45991.205219212963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45991.205219212963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45991.205219212963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45991.205219212963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45991.205219212963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45991.205219212963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45991.205219212963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45991.205219212963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45991.205219212963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45991.205219212963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45991.205219212963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45991.205219212963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45991.205219212963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45991.205219212963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45991.205219212963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45991.205219212963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45991.205219212963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45991.205219212963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45991.205219212963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45991.205219212963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45991.205219212963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45991.205219212963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45991.205219212963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45991.205219212963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45991.205219212963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45991.205219212963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45991.205219212963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45991.205219212963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45991.205219212963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45991.205219212963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45991.205219212963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45991.205219212963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45991.205219212963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45991.205219212963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45991.205219212963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45991.205219212963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45991.205219212963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45991.205219212963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45991.205219212963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45991.205219212963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45991.205219212963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45991.205219212963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45991.205219212963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45991.205219212963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45991.205219212963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45991.205219212963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45991.205219212963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45991.205219212963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45991.205219212963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45991.205219212963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45991.205219212963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45991.205219212963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45991.205219212963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45991.205219212963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45991.205219212963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45991.205219212963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45991.205219212963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45991.205219212963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45991.205219212963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45991.205219212963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45991.205219212963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45991.205219212963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45991.205219212963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45991.205219212963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45991.205219212963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45991.205219212963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45991.205219212963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45991.205219212963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45991.205219212963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45991.205219212963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45991.205219212963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45991.205219212963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45991.205219212963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45991.205219212963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45991.205219212963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45991.205219212963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45991.205219212963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45991.205219212963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45991.205219212963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45991.205219212963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45991.205219212963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45991.205219212963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45991.205219212963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45991.205219212963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45991.205219212963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45991.205219212963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45991.205219212963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45991.205219212963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45991.205219212963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45991.205219212963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45991.205219212963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45991.205219212963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45991.205219212963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45991.205219212963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45991.205219212963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45991.205219212963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45991.205219212963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45991.205219212963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45991.205219212963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45991.205219212963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45991.205219212963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45991.205219212963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45991.205219212963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45991.205219212963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45991.205219212963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45991.205219212963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45991.205219212963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45991.205219212963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45991.205219212963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45991.205219212963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45991.205219212963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45991.205219212963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45991.205219212963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45991.205219212963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45991.205219212963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45991.205219212963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45991.205219212963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45991.205219212963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45991.205219212963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45991.205219212963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45991.205219212963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45991.205219212963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45991.205219212963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45991.205219212963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45991.205219212963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45991.205219212963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45991.205219212963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45991.205219212963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45991.205219212963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45991.205219212963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45991.205219212963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45991.205219212963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45991.205219212963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45991.205219212963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45991.205219212963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45991.205219212963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45991.205219212963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45991.205219212963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45991.205219212963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45991.205219212963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45991.205219212963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45991.205219212963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45991.205219212963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45991.205219212963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45991.205219212963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45991.205219212963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45991.205219212963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45991.205219212963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45991.205219212963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45991.205219212963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45991.205219212963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45991.205219212963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45991.205219212963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45991.205219212963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45991.205219212963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45991.205219212963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45991.205219212963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45991.205219212963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45991.205219212963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45991.205219212963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45991.205219212963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45991.205219212963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45991.205219212963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45991.205219212963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45991.205219212963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45991.205219212963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45991.205219212963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45991.205219212963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45991.205219212963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45991.205219212963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45991.205219212963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45991.205219212963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45991.205219212963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45991.205219212963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45991.205219212963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45991.205219212963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45991.205219212963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45991.205219212963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45991.205219212963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45991.205219212963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45991.205219212963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45991.205219212963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45991.205219212963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45991.205219212963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45991.205219212963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45991.205219212963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45991.205219212963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45991.205219212963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45991.205219212963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45991.205219212963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45991.205219212963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45991.205219212963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45991.205219212963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45991.205219212963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45991.205219212963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45991.205219212963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45991.205219212963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45991.205219212963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45991.205219212963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45991.205219212963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45991.205219212963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45991.205219212963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45991.205219212963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45991.205219212963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45991.205219212963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45991.205219212963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45991.205219212963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45991.205219212963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45991.205219212963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45991.205219212963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45991.205219212963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45991.205219212963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45991.205219212963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45991.205219212963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45991.205219212963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45991.205219212963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45991.205219212963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45991.205219212963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45991.205219212963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45991.205219212963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45991.205219212963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45991.205219212963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45991.205219212963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45991.205219212963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45991.205219212963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45991.205219212963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45991.205219212963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45991.205219212963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45991.205219212963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45991.205219212963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45991.205219212963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45991.205219212963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45991.205219212963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45991.205219212963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45991.205219212963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45991.205219212963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45991.205219212963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45991.205219212963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45991.205219212963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45991.205219212963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45991.205219212963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45991.205219212963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45991.205219212963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45991.205219212963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45991.205219212963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45991.205219212963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45991.205219212963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45991.205219212963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45991.205219212963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45991.205219212963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45991.205219212963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45991.205219212963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45991.205219212963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45991.205219212963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45991.205219212963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45991.205219212963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45991.205219212963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45991.205219212963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45991.205219212963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45991.205219212963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45991.205219212963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45991.205219212963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45991.205219212963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45991.205219212963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45991.205219212963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45991.205219212963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45991.205219212963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45991.205219212963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45991.205219212963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45991.205219212963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45991.205219212963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45991.205219212963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45991.205219212963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45991.205219212963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45991.205219212963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45991.205219212963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45991.205219212963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45991.205219212963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45991.205219212963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45991.205219212963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45991.205219212963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45991.205219212963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45991.205219212963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45991.205219212963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45991.205219212963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45991.205219212963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45991.205219212963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45991.205219212963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45991.205219212963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45991.205219212963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45991.205219212963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45991.205219212963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45991.205219212963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45991.205219212963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45991.205219212963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45991.205219212963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45991.205219212963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45991.205219212963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45991.205219212963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45991.205219212963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45991.205219212963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45991.205219212963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45991.205219212963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45991.205219212963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45991.205219212963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45991.205219212963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45991.205219212963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45991.205219212963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45991.205219212963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45991.205219212963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45991.205219212963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45991.205219212963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45991.205219212963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45991.205219212963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45991.205219212963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45991.205219212963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45991.205219212963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45991.205219212963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45991.205219212963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45991.205219212963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45991.205219212963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45991.205219212963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45991.205219212963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45991.205219212963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45991.205219212963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45991.205219212963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45991.205219212963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45991.205219212963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45991.205219212963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45991.205219212963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45991.205219212963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45991.205219212963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45991.205219212963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45991.205219212963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45991.205219212963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45991.205219212963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45991.205219212963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45991.205219212963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45991.205219212963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45991.205219212963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45991.205219212963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45991.205219212963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45991.205219212963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45991.205219212963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45991.205219212963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45991.205219212963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45991.205219212963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45991.205219212963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45991.205219212963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45991.205219212963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45991.205219212963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45991.205219212963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45991.205219212963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45991.205219212963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45991.205219212963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45991.205219212963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45991.205219212963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45991.205219212963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45991.205219212963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45991.205219212963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45991.205219212963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45991.205219212963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45991.205219212963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45991.205219212963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45991.205219212963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45991.205219212963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45991.205219212963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45991.205219212963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45991.205219212963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45991.205219212963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45991.205219212963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45991.205219212963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45991.205219212963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45991.205219212963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45991.205219212963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45991.205219212963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45991.205219212963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45991.205219212963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45991.205219212963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45991.205219212963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45991.205219212963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45991.205219212963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45991.205219212963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45991.205219212963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45991.205219212963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45991.205219212963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45991.205219212963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45991.205219212963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45991.205219212963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45991.205219212963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45991.205219212963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45991.205219212963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45991.205219212963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45991.205219212963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45991.205219212963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45991.205219212963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45991.205219212963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45991.205219212963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45991.205219212963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45991.205219212963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45991.205219212963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45991.205219212963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45991.205219212963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45991.205219212963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45991.205219212963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45991.205219212963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45991.205219212963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45991.205219212963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45991.205219212963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45991.205219212963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45991.205219212963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45991.205219212963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45991.205219212963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45991.205219212963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45991.205219212963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45991.205219212963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45991.205219212963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45991.205219212963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45991.205219212963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45991.205219212963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45991.205219212963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45991.205219212963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45991.205219212963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45991.205219212963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45991.205219212963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45991.205219212963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45991.205219212963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45991.205219212963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45991.205219212963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45991.205219212963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45991.205219212963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45991.205219212963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45991.205219212963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45991.205219212963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45991.205219212963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45991.205219212963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45991.205219212963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45991.205219212963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45991.205219212963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45991.205219212963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45991.205219212963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45991.205219212963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45991.205219212963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45991.205219212963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45991.205219212963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45991.205219212963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45991.205219212963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45991.205219212963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45991.205219212963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45991.205219212963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45991.205219212963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45991.205219212963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45991.205219212963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45991.205219212963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45991.205219212963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45991.205219212963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45991.205219212963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45991.205219212963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45991.205219212963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45991.205219212963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45991.205219212963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45991.205219212963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45991.205219212963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45991.205219212963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45991.205219212963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45991.205219212963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45991.205219212963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45991.205219212963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45991.205219212963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45991.205219212963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45991.205219212963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45991.205219212963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45991.205219212963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45991.205219212963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45991.205219212963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45991.205219212963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45991.205219212963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45991.205219212963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45991.205219212963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45991.205219212963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45991.205219212963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45991.205219212963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45991.205219212963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45991.205219212963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45991.205219212963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45991.205219212963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45991.205219212963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45991.205219212963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45991.205219212963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45991.205219212963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45991.205219212963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45991.205219212963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45991.205219212963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45991.205219212963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45991.205219212963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45991.205219212963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45991.205219212963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45991.205219212963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45991.205219212963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45991.205219212963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45991.205219212963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45991.205219212963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45991.205219212963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45991.205219212963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45991.205219212963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45991.205219212963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45991.205219212963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45991.205219212963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45991.205219212963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45991.205219212963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45991.205219212963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45991.205219212963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45991.205219212963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45991.205219212963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45991.205219212963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45991.205219212963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45991.205219212963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45991.205219212963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45991.205219212963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45991.205219212963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45991.205219212963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45991.205219212963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45991.205219212963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45991.205219212963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45991.205219212963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45991.205219212963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45991.205219212963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45991.205219212963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45991.205219212963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45991.205219212963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45991.205219212963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45991.205219212963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45991.205219212963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45991.205219212963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45991.205219212963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45991.205219212963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45991.205219212963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45991.205219212963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45991.205219212963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45991.205219212963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45991.205219212963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45991.205219212963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45991.205219212963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45991.205219212963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45991.205219212963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45991.205219212963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45991.205219212963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45991.205219212963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45991.205219212963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45991.205219212963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45991.205219212963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45991.205219212963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45991.205219212963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45991.205219212963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45991.205219212963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45991.205219212963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45991.205219212963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45991.205219212963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45991.205219212963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45991.205219212963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45991.205219212963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45991.205219212963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45991.205219212963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45991.205219212963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45991.205219212963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45991.205219212963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45991.205219212963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45991.205219212963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45991.205219212963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45991.205219212963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45991.205219212963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45991.205219212963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45991.205219212963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45991.205219212963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45991.205219212963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45991.205219212963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45991.205219212963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45991.205219212963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45991.205219212963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45991.205219212963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45991.205219212963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45991.205219212963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45991.205219212963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45991.205219212963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45991.205219212963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45991.205219212963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45991.205219212963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45991.205219212963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45991.205219212963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45991.205219212963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45991.205219212963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45991.205219212963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45991.205219212963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45991.205219212963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45991.205219212963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45991.205219212963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45991.205219212963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45991.205219212963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45991.205219212963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45991.205219212963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45991.205219212963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45991.205219212963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45991.205219212963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45991.205219212963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45991.205219212963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45991.205219212963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45991.205219212963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45991.205219212963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45991.205219212963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45991.205219212963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45991.205219212963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45991.205219212963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45991.205219212963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45991.205219212963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45991.205219212963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45991.205219212963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45991.205219212963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45991.205219212963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45991.205219212963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45991.205219212963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45991.205219212963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45991.205219212963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45991.205219212963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45991.205219212963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45991.205219212963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45991.205219212963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45991.205219212963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45991.205219212963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45991.205219212963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45991.205219212963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45991.205219212963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45991.205219212963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45991.205219212963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45991.205219212963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45991.205219212963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45991.205219212963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45991.205219212963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45991.205219212963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45991.205219212963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45991.205219212963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45991.205219212963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45991.205219212963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45991.205219212963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45991.205219212963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45991.205219212963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45991.205219212963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45991.205219212963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45991.205219212963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45991.205219212963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45991.205219212963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45991.205219212963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45991.205219212963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45991.205219212963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45991.205219212963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45991.205219212963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45991.205219212963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45991.205219212963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45991.205219212963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45991.205219212963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45991.205219212963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45991.205219212963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45991.205219212963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45991.205219212963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45991.205219212963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45991.205219212963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45991.205219212963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45991.205219212963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45991.205219212963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45991.205219212963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45991.205219212963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45991.205219212963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45991.205219212963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45991.205219212963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45991.205219212963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45991.205219212963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45991.205219212963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45991.205219212963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45991.205219212963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45991.205219212963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45991.205219212963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45991.205219212963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45991.205219212963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45991.205219212963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45991.205219212963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45991.205219212963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45991.205219212963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45991.205219212963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45991.205219212963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45991.205219212963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45991.205219212963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45991.205219212963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45991.205219212963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45991.205219212963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45991.205219212963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45991.205219212963</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287.72450162036694</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45991.205219212963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45991.205219212963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45991.205219212963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45991.205219212963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45991.205219212963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45991.205219212963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45991.205219212963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45991.205219212963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45991.205219212963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45991.205219212963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45991.205219212963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45991.205219212963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45991.205219212963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45991.205219212963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45991.205219212963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45991.205219212963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45991.205219212963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45991.205219212963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45991.205219212963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45991.205219212963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45991.205219212963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45991.205219212963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45991.205219212963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45991.205219212963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45991.205219212963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45991.205219212963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45991.205219212963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45991.205219212963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45991.205219212963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45991.205219212963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45991.205219212963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45991.205219212963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45991.205219212963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45991.205219212963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45991.205219212963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45991.205219212963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45991.205219212963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45991.205219212963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45991.205219212963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45991.205219212963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45991.205219212963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45991.205219212963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45991.205219212963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45991.205219212963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45991.205219212963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45991.205219212963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45991.205219212963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45991.205219212963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45991.205219212963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45991.205219212963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45991.205219212963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45991.205219212963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45991.205219212963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45991.205219212963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45991.205219212963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45991.205219212963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45991.205219212963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45991.205219212963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45991.205219212963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45991.205219212963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45991.205219212963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45991.205219212963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45991.205219212963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45991.205219212963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45991.205219212963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45991.205219212963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45991.205219212963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45991.205219212963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45991.205219212963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45991.205219212963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45991.205219212963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45991.205219212963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45991.205219212963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45991.205219212963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45991.205219212963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45991.205219212963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45991.205219212963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45991.205219212963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45991.205219212963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45991.205219212963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45991.205219212963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45991.205219212963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45991.205219212963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45991.205219212963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45991.205219212963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45991.205219212963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45991.205219212963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45991.205219212963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45991.205219212963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45991.205219212963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45991.205219212963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45991.205219212963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45991.205219212963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45991.205219212963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45991.205219212963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45991.205219212963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45991.205219212963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45991.205219212963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45991.205219212963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45991.205219212963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45991.205219212963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45991.205219212963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45991.205219212963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45991.205219212963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45991.205219212963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45991.205219212963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45991.205219212963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45991.205219212963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45991.205219212963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45991.205219212963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45991.205219212963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45991.205219212963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45991.205219212963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45991.205219212963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45991.205219212963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45991.205219212963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45991.205219212963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45991.205219212963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45991.205219212963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45991.205219212963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45991.205219212963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45991.205219212963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45991.205219212963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45991.205219212963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45991.205219212963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45991.205219212963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45991.205219212963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45991.205219212963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45991.205219212963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45991.205219212963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45991.205219212963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45991.205219212963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45991.205219212963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45991.205219212963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45991.205219212963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45991.205219212963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45991.205219212963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45991.205219212963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45991.205219212963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45991.205219212963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45991.205219212963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45991.205219212963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45991.205219212963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45991.205219212963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45991.205219212963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45991.205219212963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45991.205219212963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45991.205219212963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45991.205219212963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45991.205219212963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45991.205219212963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45991.205219212963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45991.205219212963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45991.205219212963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45991.205219212963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45991.205219212963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45991.205219212963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45991.205219212963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45991.205219212963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45991.205219212963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45991.205219212963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45991.205219212963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45991.205219212963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45991.205219212963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45991.205219212963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45991.205219212963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45991.205219212963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45991.205219212963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45991.205219212963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45991.205219212963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45991.205219212963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45991.205219212963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45991.205219212963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45991.205219212963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45991.205219212963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45991.205219212963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45991.205219212963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45991.205219212963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45991.205219212963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45991.205219212963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45991.205219212963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45991.205219212963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45991.205219212963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45991.205219212963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45991.205219212963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45991.205219212963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45991.205219212963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45991.205219212963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45991.205219212963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45991.205219212963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45991.205219212963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45991.205219212963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45991.205219212963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45991.205219212963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45991.205219212963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45991.205219212963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45991.205219212963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45991.205219212963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45991.205219212963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45991.205219212963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45991.205219212963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45991.205219212963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45991.205219212963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45991.205219212963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45991.205219212963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45991.205219212963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45991.205219212963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45991.205219212963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45991.205219212963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45991.205219212963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45991.205219212963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45991.205219212963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45991.205219212963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45991.205219212963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45991.205219212963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45991.205219212963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45991.205219212963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45991.205219212963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45991.205219212963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45991.205219212963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45991.205219212963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45991.205219212963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45991.205219212963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45991.205219212963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45991.205219212963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45991.205219212963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45991.205219212963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45991.205219212963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45991.205219212963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45991.205219212963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45991.205219212963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45991.205219212963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45991.205219212963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45991.205219212963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45991.205219212963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45991.205219212963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45991.205219212963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45991.205219212963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45991.205219212963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45991.205219212963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45991.205219212963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45991.205219212963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45991.205219212963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45991.205219212963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45991.205219212963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45991.205219212963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45991.205219212963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45991.205219212963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45991.205219212963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45991.205219212963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45991.205219212963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45991.205219212963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45991.205219212963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45991.205219212963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45991.205219212963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45991.205219212963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45991.205219212963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45991.205219212963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45991.205219212963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45991.205219212963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45991.205219212963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45991.205219212963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45991.205219212963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45991.205219212963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45991.205219212963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45991.205219212963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45991.205219212963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45991.205219212963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45991.205219212963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45991.205219212963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45991.205219212963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45991.205219212963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45991.205219212963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45991.205219212963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45991.205219212963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45991.205219212963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45991.205219212963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99.373159027774818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65.016341898146493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42.544108101850725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9.8319206018495606</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0.22531180555233732</v>
      </c>
      <c r="H6" s="38">
        <v>45990.988067129627</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45991.205219212963</v>
      </c>
      <c r="H7" s="38"/>
      <c r="I7" s="37" t="str">
        <f>IFERROR(VLOOKUP(D7,DB!A:F,6,0),"")</f>
        <v/>
      </c>
      <c r="J7" s="37" t="str">
        <f>IFERROR(VLOOKUP(D7,DB!A:G,7,0),"")</f>
        <v/>
      </c>
      <c r="K7" s="37"/>
      <c r="L7" s="37" t="str">
        <f>IFERROR(VLOOKUP(D7,DB!A:I,9,0),"")</f>
        <v/>
      </c>
    </row>
    <row r="8" spans="1:13">
      <c r="A8" s="37"/>
      <c r="B8" s="37" t="str">
        <f>IFERROR(VLOOKUP(D8,DB!A:K,11,0),"")</f>
        <v/>
      </c>
      <c r="C8" s="37"/>
      <c r="D8" s="155"/>
      <c r="E8" s="37"/>
      <c r="F8" s="38"/>
      <c r="G8" s="138">
        <f ca="1">IFERROR(NOW()-F8,"")</f>
        <v>45991.205219212963</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45991.205219212963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45991.205219212963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45991.205219212963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45991.205219212963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45991.205219212963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45991.205219212963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45991.205219212963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45991.205219212963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45991.205219212963</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45991.205219212963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45991.205219212963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45991.205219212963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45991.205219212963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45991.205219212963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45991.205219212963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45991.205219212963</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45991.205219097224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45991.205219097224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45991.205219097224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45991.205219097224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45991.205219097224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45991.205219097224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45991.205219097224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45991.205219097224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45991.205219097224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45991.205219097224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45991.205219097224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45991.205219097224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45991.205219097224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45991.205219097224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45991.205219097224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45991.205219097224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45991.205219097224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45991.205219097224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45991.205219097224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45991.205219097224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45991.205219097224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45991.205219097224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45991.205219097224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45991.205219097224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45991.205219097224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45991.205219097224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45991.205219097224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45991.205219097224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45991.205219097224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45991.205219097224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45991.205219097224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45991.205219097224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45991.205219097224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45991.205219097224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45991.205219097224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45991.205219097224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45991.205219097224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45991.205219097224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45991.205219097224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45991.205219097224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45991.205219097224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45991.205219097224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45991.205219097224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45991.205219097224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45991.205219097224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45991.205219097224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45991.205219097224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45991.205219097224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45991.205219097224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45991.205219097224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45991.205219097224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45991.205219097224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45991.205219097224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45991.205219097224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45991.205219097224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45991.205219097224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45991.205219097224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45991.205219097224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45991.205219097224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45991.205219097224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45991.205219097224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45991.205219097224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45991.205219097224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45991.205219097224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45991.205219097224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45991.205219097224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45991.205219097224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45991.205219097224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45991.205219097224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45991.205219097224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45991.205219097224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45991.205219097224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45991.205219097224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45991.205219097224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45991.205219097224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45991.205219097224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45991.205219097224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45991.205219097224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45991.205219097224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45991.205219097224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45991.205219097224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45991.205219097224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45991.205219097224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45991.205219097224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45991.205219097224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45991.205219097224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45991.205219097224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45991.205219097224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45991.205219097224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45991.205219097224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45991.205219097224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45991.205219097224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45991.205219097224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45991.205219097224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45991.205219097224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45991.205219097224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45991.205219097224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45991.205219097224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45991.205219097224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45991.205219097224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45991.205219097224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45991.205219097224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45991.205219097224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45991.205219097224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45991.205219097224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45991.205219097224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45991.205219097224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45991.205219097224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45991.205219097224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45991.205219097224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45991.205219097224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45991.205219097224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45991.205219097224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45991.205219097224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45991.205219097224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45991.205219097224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45991.205219097224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45991.205219097224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45991.205219097224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45991.205219097224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45991.205219097224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45991.205219097224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45991.205219097224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45991.205219097224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45991.205219097224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45991.205219097224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45991.205219097224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45991.205219097224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45991.205219097224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45991.205219097224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45991.205219097224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45991.205219097224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45991.205219097224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45991.205219097224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45991.205219097224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45991.205219097224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45991.205219097224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45991.205219097224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45991.205219097224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45991.205219097224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45991.205219097224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45991.205219097224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45991.205219097224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45991.205219097224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45991.205219097224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45991.205219097224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45991.205219097224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45991.205219097224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45991.205219097224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45991.205219097224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45991.205219097224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45991.205219097224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45991.205219097224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45991.205219097224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45991.205219097224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45991.205219097224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45991.205219097224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45991.205219097224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45991.205219097224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45991.205219097224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45991.205219097224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45991.205219097224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45991.205219097224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45991.205219097224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45991.205219097224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45991.205219097224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45991.205219097224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45991.205219097224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45991.205219097224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45991.205219097224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45991.205219097224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45991.205219097224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45991.205219097224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45991.205219097224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45991.205219097224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45991.205219097224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45991.205219097224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45991.205219097224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45991.205219097224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45991.205219097224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45991.205219097224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45991.205219097224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45991.205219097224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45991.205219097224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45991.205219097224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45991.205219097224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45991.205219097224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45991.205219097224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45991.205219097224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45991.205219097224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45991.205219097224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45991.205219097224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45991.205219097224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45991.205219097224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45991.205219097224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45991.205219097224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45991.205219097224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45991.205219097224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45991.205219097224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45991.205219097224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45991.205219097224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45991.205219097224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45991.205219097224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45991.205219097224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45991.205219097224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45991.205219097224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45991.205219097224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45991.205219097224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45991.205219097224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45991.205219097224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45991.205219097224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45991.205219097224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45991.205219097224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45991.205219097224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45991.205219097224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45991.205219097224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45991.205219097224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45991.205219097224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45991.205219097224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45991.205219097224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45991.205219097224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45991.205219097224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45991.205219097224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45991.205219097224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45991.205219097224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45991.205219097224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45991.205219097224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45991.205219097224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45991.205219097224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45991.205219097224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45991.205219097224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45991.205219097224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45991.205219097224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45991.205219097224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45991.205219097224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45991.205219097224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45991.205219097224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45991.205219097224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45991.205219097224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45991.205219097224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45991.205219097224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45991.205219097224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45991.205219097224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45991.205219097224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45991.205219097224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45991.205219097224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45991.205219097224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45991.205219097224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45991.205219097224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45991.205219097224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45991.205219097224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45991.205219097224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45991.205219097224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45991.205219097224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45991.205219097224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45991.205219097224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45991.205219097224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45991.205219097224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45991.205219097224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45991.205219097224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45991.205219097224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45991.205219097224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45991.205219097224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45991.205219097224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45991.205219097224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45991.205219097224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45991.205219097224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45991.205219097224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45991.205219097224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45991.205219097224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45991.205219097224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45991.205219097224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45991.205219097224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45991.205219097224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45991.205219097224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45991.205219097224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45991.205219097224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45991.205219097224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45991.205219097224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45991.205219097224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45991.205219097224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45991.205219097224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45991.205219097224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45991.205219097224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45991.205219097224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45991.205219097224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45991.205219097224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45991.205219097224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45991.205219097224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45991.205219097224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45991.205219097224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45991.205219097224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45991.205219097224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45991.205219097224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45991.205219097224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45991.205219097224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45991.205219097224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45991.205219097224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45991.205219097224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45991.205219097224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45991.205219097224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45991.205219097224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45991.205219097224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45991.205219097224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45991.205219097224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45991.205219097224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45991.205219097224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45991.205219097224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45991.205219097224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45991.205219097224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45991.205219097224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45991.205219097224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45991.205219097224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45991.205219097224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45991.205219097224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45991.205219097224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45991.205219097224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45991.205219097224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45991.205219097224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45991.205219097224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45991.205219097224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45991.205219097224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45991.205219097224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45991.205219097224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45991.205219097224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45991.205219097224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45991.205219097224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45991.205219097224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45991.205219097224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45991.205219097224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45991.205219097224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45991.205219097224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45991.205219097224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45991.205219097224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45991.205219097224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45991.205219097224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45991.205219097224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45991.205219097224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45991.205219097224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45991.205219097224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45991.205219097224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45991.205219097224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45991.205219097224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45991.205219097224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45991.205219097224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45991.205219097224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45991.205219097224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45991.205219097224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45991.205219097224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45991.205219097224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45991.205219097224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45991.205219097224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45991.205219097224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45991.205219097224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45991.205219097224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45991.205219097224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45991.205219097224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45991.205219097224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45991.205219097224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45991.205219097224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45991.205219097224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45991.205219097224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45991.205219097224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45991.205219097224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45991.205219097224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45991.205219097224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45991.205219097224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45991.205219097224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45991.205219097224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45991.205219097224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45991.205219097224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45991.205219097224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45991.205219097224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45991.205219097224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45991.205219097224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45991.205219097224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45991.205219097224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45991.205219097224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45991.205219097224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45991.205219097224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45991.205219097224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45991.205219097224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45991.205219097224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45991.205219097224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45991.205219097224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45991.205219097224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45991.205219097224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45991.205219097224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45991.205219097224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45991.205219097224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45991.205219097224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45991.205219097224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45991.205219097224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45991.205219097224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45991.205219097224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45991.205219097224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45991.205219097224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45991.205219097224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45991.205219097224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45991.205219097224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45991.205219097224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45991.205219097224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45991.205219097224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45991.205219097224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45991.205219097224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45991.205219097224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45991.205219097224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45991.205219097224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45991.205219097224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45991.205219097224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45991.205219097224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45991.205219097224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45991.205219097224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45991.205219097224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45991.205219097224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45991.205219097224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45991.205219097224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45991.205219097224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45991.205219097224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45991.205219097224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45991.205219097224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45991.205219097224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45991.205219097224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45991.205219097224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45991.205219097224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45991.205219097224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45991.205219097224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45991.205219097224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45991.205219097224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45991.205219097224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45991.205219097224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45991.205219097224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45991.205219097224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45991.205219097224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45991.205219097224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45991.205219097224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45991.205219097224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45991.205219097224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45991.205219097224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45991.205219097224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45991.205219097224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45991.205219097224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45991.205219097224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45991.205219097224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45991.205219097224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45991.205219097224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45991.205219097224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45991.205219097224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45991.205219097224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45991.205219097224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45991.205219097224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45991.205219097224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45991.205219097224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45991.205219097224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45991.205219097224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45991.205219097224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45991.205219097224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45991.205219097224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45991.205219097224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45991.205219097224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45991.205219097224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45991.205219097224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45991.205219097224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45991.205219097224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45991.205219097224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45991.205219097224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45991.205219097224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45991.205219097224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45991.205219097224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45991.205219097224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45991.205219097224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45991.205219097224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45991.205219097224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45991.205219097224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45991.205219097224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45991.205219097224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45991.205219097224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45991.205219097224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45991.205219097224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45991.205219097224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45991.205219097224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45991.205219097224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45991.205219097224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45991.205219097224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45991.205219097224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45991.205219097224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2025-11-30T01:55:50Z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